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142.jpeg" ContentType="image/jpeg"/>
  <Override PartName="/xl/media/image28.png" ContentType="image/png"/>
  <Override PartName="/xl/media/image3.png" ContentType="image/png"/>
  <Override PartName="/xl/media/image2.jpeg" ContentType="image/jpeg"/>
  <Override PartName="/xl/media/image143.jpeg" ContentType="image/jpeg"/>
  <Override PartName="/xl/media/image54.jpeg" ContentType="image/jpeg"/>
  <Override PartName="/xl/media/image23.jpeg" ContentType="image/jpeg"/>
  <Override PartName="/xl/media/image8.png" ContentType="image/png"/>
  <Override PartName="/xl/media/image4.png" ContentType="image/png"/>
  <Override PartName="/xl/media/image134.jpeg" ContentType="image/jpeg"/>
  <Override PartName="/xl/media/image45.jpeg" ContentType="image/jpeg"/>
  <Override PartName="/xl/media/image5.png" ContentType="image/png"/>
  <Override PartName="/xl/media/image6.png" ContentType="image/png"/>
  <Override PartName="/xl/media/image123.jpeg" ContentType="image/jpeg"/>
  <Override PartName="/xl/media/image34.jpeg" ContentType="image/jpeg"/>
  <Override PartName="/xl/media/image7.png" ContentType="image/png"/>
  <Override PartName="/xl/media/image62.jpeg" ContentType="image/jpeg"/>
  <Override PartName="/xl/media/image9.png" ContentType="image/png"/>
  <Override PartName="/xl/media/image140.jpeg" ContentType="image/jpeg"/>
  <Override PartName="/xl/media/image51.jpeg" ContentType="image/jpeg"/>
  <Override PartName="/xl/media/image10.png" ContentType="image/png"/>
  <Override PartName="/xl/media/image11.png" ContentType="image/png"/>
  <Override PartName="/xl/media/image146.jpeg" ContentType="image/jpeg"/>
  <Override PartName="/xl/media/image57.jpeg" ContentType="image/jpeg"/>
  <Override PartName="/xl/media/image101.jpeg" ContentType="image/jpeg"/>
  <Override PartName="/xl/media/image12.jpeg" ContentType="image/jpeg"/>
  <Override PartName="/xl/media/image86.png" ContentType="image/png"/>
  <Override PartName="/xl/media/image13.jpeg" ContentType="image/jpeg"/>
  <Override PartName="/xl/media/image19.png" ContentType="image/png"/>
  <Override PartName="/xl/media/image103.jpeg" ContentType="image/jpeg"/>
  <Override PartName="/xl/media/image96.png" ContentType="image/png"/>
  <Override PartName="/xl/media/image14.jpeg" ContentType="image/jpeg"/>
  <Override PartName="/xl/media/image29.png" ContentType="image/png"/>
  <Override PartName="/xl/media/image124.jpeg" ContentType="image/jpeg"/>
  <Override PartName="/xl/media/image15.png" ContentType="image/png"/>
  <Override PartName="/xl/media/image35.jpeg" ContentType="image/jpeg"/>
  <Override PartName="/xl/media/image16.png" ContentType="image/png"/>
  <Override PartName="/xl/media/image63.jpeg" ContentType="image/jpeg"/>
  <Override PartName="/xl/media/image17.png" ContentType="image/png"/>
  <Override PartName="/xl/media/image18.png" ContentType="image/png"/>
  <Override PartName="/xl/media/image141.jpeg" ContentType="image/jpeg"/>
  <Override PartName="/xl/media/image52.jpeg" ContentType="image/jpeg"/>
  <Override PartName="/xl/media/image20.png" ContentType="image/png"/>
  <Override PartName="/xl/media/image21.png" ContentType="image/png"/>
  <Override PartName="/xl/media/image147.jpeg" ContentType="image/jpeg"/>
  <Override PartName="/xl/media/image58.jpeg" ContentType="image/jpeg"/>
  <Override PartName="/xl/media/image22.png" ContentType="image/png"/>
  <Override PartName="/xl/media/image24.png" ContentType="image/png"/>
  <Override PartName="/xl/media/image125.jpeg" ContentType="image/jpeg"/>
  <Override PartName="/xl/media/image25.png" ContentType="image/png"/>
  <Override PartName="/xl/media/image36.jpeg" ContentType="image/jpeg"/>
  <Override PartName="/xl/media/image26.png" ContentType="image/png"/>
  <Override PartName="/xl/media/image64.jpeg" ContentType="image/jpeg"/>
  <Override PartName="/xl/media/image27.png" ContentType="image/png"/>
  <Override PartName="/xl/media/image30.jpeg" ContentType="image/jpeg"/>
  <Override PartName="/xl/media/image31.png" ContentType="image/png"/>
  <Override PartName="/xl/media/image148.jpeg" ContentType="image/jpeg"/>
  <Override PartName="/xl/media/image59.jpeg" ContentType="image/jpeg"/>
  <Override PartName="/xl/media/image32.jpeg" ContentType="image/jpeg"/>
  <Override PartName="/xl/media/image122.jpeg" ContentType="image/jpeg"/>
  <Override PartName="/xl/media/image33.jpeg" ContentType="image/jpeg"/>
  <Override PartName="/xl/media/image126.jpeg" ContentType="image/jpeg"/>
  <Override PartName="/xl/media/image37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2.jpeg" ContentType="image/jpeg"/>
  <Override PartName="/xl/media/image131.jpeg" ContentType="image/jpeg"/>
  <Override PartName="/xl/media/image40.png" ContentType="image/png"/>
  <Override PartName="/xl/media/image41.jpeg" ContentType="image/jpeg"/>
  <Override PartName="/xl/media/image130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136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138.jpeg" ContentType="image/jpeg"/>
  <Override PartName="/xl/media/image50.jpeg" ContentType="image/jpeg"/>
  <Override PartName="/xl/media/image55.jpeg" ContentType="image/jpeg"/>
  <Override PartName="/xl/media/image144.jpeg" ContentType="image/jpeg"/>
  <Override PartName="/xl/media/image56.jpeg" ContentType="image/jpeg"/>
  <Override PartName="/xl/media/image145.jpeg" ContentType="image/jpeg"/>
  <Override PartName="/xl/media/image60.jpeg" ContentType="image/jpeg"/>
  <Override PartName="/xl/media/image61.jpeg" ContentType="image/jpeg"/>
  <Override PartName="/xl/media/image150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png" ContentType="image/png"/>
  <Override PartName="/xl/media/image81.png" ContentType="image/png"/>
  <Override PartName="/xl/media/image82.png" ContentType="image/png"/>
  <Override PartName="/xl/media/image83.png" ContentType="image/png"/>
  <Override PartName="/xl/media/image84.png" ContentType="image/png"/>
  <Override PartName="/xl/media/image85.png" ContentType="image/png"/>
  <Override PartName="/xl/media/image87.png" ContentType="image/png"/>
  <Override PartName="/xl/media/image88.png" ContentType="image/png"/>
  <Override PartName="/xl/media/image89.png" ContentType="image/png"/>
  <Override PartName="/xl/media/image90.png" ContentType="image/png"/>
  <Override PartName="/xl/media/image91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95.png" ContentType="image/png"/>
  <Override PartName="/xl/media/image97.png" ContentType="image/png"/>
  <Override PartName="/xl/media/image98.jpeg" ContentType="image/jpeg"/>
  <Override PartName="/xl/media/image99.png" ContentType="image/png"/>
  <Override PartName="/xl/media/image100.jpeg" ContentType="image/jpeg"/>
  <Override PartName="/xl/media/image102.png" ContentType="image/png"/>
  <Override PartName="/xl/media/image104.jpeg" ContentType="image/jpeg"/>
  <Override PartName="/xl/media/image105.jpeg" ContentType="image/jpeg"/>
  <Override PartName="/xl/media/image106.png" ContentType="image/png"/>
  <Override PartName="/xl/media/image107.png" ContentType="image/png"/>
  <Override PartName="/xl/media/image108.jpeg" ContentType="image/jpeg"/>
  <Override PartName="/xl/media/image109.png" ContentType="image/png"/>
  <Override PartName="/xl/media/image110.jpeg" ContentType="image/jpeg"/>
  <Override PartName="/xl/media/image111.jpeg" ContentType="image/jpeg"/>
  <Override PartName="/xl/media/image112.png" ContentType="image/png"/>
  <Override PartName="/xl/media/image113.jpeg" ContentType="image/jpeg"/>
  <Override PartName="/xl/media/image114.jpeg" ContentType="image/jpeg"/>
  <Override PartName="/xl/media/image115.jpeg" ContentType="image/jpeg"/>
  <Override PartName="/xl/media/image116.jpeg" ContentType="image/jpeg"/>
  <Override PartName="/xl/media/image117.jpeg" ContentType="image/jpeg"/>
  <Override PartName="/xl/media/image118.jpeg" ContentType="image/jpeg"/>
  <Override PartName="/xl/media/image119.jpeg" ContentType="image/jpeg"/>
  <Override PartName="/xl/media/image120.jpeg" ContentType="image/jpeg"/>
  <Override PartName="/xl/media/image121.png" ContentType="image/png"/>
  <Override PartName="/xl/media/image129.jpeg" ContentType="image/jpeg"/>
  <Override PartName="/xl/media/image139.jpeg" ContentType="image/jpeg"/>
  <Override PartName="/xl/media/image149.jpeg" ContentType="image/jpeg"/>
  <Override PartName="/xl/media/image151.png" ContentType="image/png"/>
  <Override PartName="/xl/media/image152.png" ContentType="image/png"/>
  <Override PartName="/xl/media/image153.png" ContentType="image/png"/>
  <Override PartName="/xl/media/image154.png" ContentType="image/png"/>
  <Override PartName="/xl/media/image155.png" ContentType="image/png"/>
  <Override PartName="/xl/drawings/drawing1.xml" ContentType="application/vnd.openxmlformats-officedocument.drawing+xml"/>
  <Override PartName="/xl/drawings/drawing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ДУСЯ" sheetId="1" state="visible" r:id="rId2"/>
    <sheet name="СОФИ" sheetId="2" state="visible" r:id="rId3"/>
    <sheet name="АСТИ" sheetId="3" state="visible" r:id="rId4"/>
    <sheet name="РОНДА" sheetId="4" state="visible" r:id="rId5"/>
    <sheet name="МАРЛИ" sheetId="5" state="visible" r:id="rId6"/>
    <sheet name="МОРИ комод" sheetId="6" state="visible" r:id="rId7"/>
    <sheet name="Бася, Фортуна" sheetId="7" state="visible" r:id="rId8"/>
    <sheet name="МС Ланс" sheetId="8" state="visible" r:id="rId9"/>
    <sheet name="Аленка " sheetId="9" state="visible" r:id="rId10"/>
    <sheet name="Кухня Дуся 2,0м, Дуся 2 М 1,6м" sheetId="10" state="visible" r:id="rId11"/>
    <sheet name="Прихожие" sheetId="11" state="visible" r:id="rId12"/>
    <sheet name="Металлическая мебель" sheetId="12" state="visible" r:id="rId13"/>
    <sheet name="Наассттрр" sheetId="13" state="hidden" r:id="rId14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<sst xmlns="http://schemas.openxmlformats.org/spreadsheetml/2006/main" count="493" uniqueCount="301">
  <si>
    <t xml:space="preserve">                                Адрес: г.Пенза, ул.Баумана,30 
                                e-mail: commerce@mfsis.ru
                                тел: 8 (800) 551-12-19
</t>
  </si>
  <si>
    <t xml:space="preserve">ДУСЯ  модульная система ЛДСП                                                                                                                                    Дуб бунратти/Цемент     Дуб бунратти/Белый бриллиант</t>
  </si>
  <si>
    <t xml:space="preserve">Наименование модуля                    размер (ш*в*г)</t>
  </si>
  <si>
    <t xml:space="preserve">Артикул корпуса</t>
  </si>
  <si>
    <t xml:space="preserve">Цена корпуса</t>
  </si>
  <si>
    <t xml:space="preserve">Артикул фасада</t>
  </si>
  <si>
    <t xml:space="preserve">Цена фасада Цемент</t>
  </si>
  <si>
    <t xml:space="preserve">Цена фасада  Белый бриллиант</t>
  </si>
  <si>
    <t xml:space="preserve">Цена за комплект</t>
  </si>
  <si>
    <t xml:space="preserve">МС Дуся Шкаф ДШ 67.1(450*1990*670)</t>
  </si>
  <si>
    <t xml:space="preserve">ДШ 67.1</t>
  </si>
  <si>
    <t xml:space="preserve">МС Дуся Гостиная ДГ 183.1 (450*1990*1830)</t>
  </si>
  <si>
    <t xml:space="preserve">ДГ 183.1</t>
  </si>
  <si>
    <r>
      <rPr>
        <b val="true"/>
        <sz val="14"/>
        <color rgb="FF000000"/>
        <rFont val="Calibri"/>
        <family val="2"/>
        <charset val="204"/>
      </rPr>
      <t xml:space="preserve">СОФИ модульная система ЛДСП                                                                                                                                     </t>
    </r>
    <r>
      <rPr>
        <b val="true"/>
        <sz val="10"/>
        <color rgb="FF000000"/>
        <rFont val="Calibri"/>
        <family val="2"/>
        <charset val="204"/>
      </rPr>
      <t xml:space="preserve">Дуб сонома/Белый глянец</t>
    </r>
  </si>
  <si>
    <t xml:space="preserve">Наименование модуля</t>
  </si>
  <si>
    <t xml:space="preserve">Размер модуля          (ш*в*г)</t>
  </si>
  <si>
    <t xml:space="preserve">Цена за модуль</t>
  </si>
  <si>
    <t xml:space="preserve">МС Софи Гостиная №1                              Сонома/Белый СЦС 1400.1</t>
  </si>
  <si>
    <t xml:space="preserve">1400*1725*450</t>
  </si>
  <si>
    <t xml:space="preserve">МС Софи Гостиная №2                                     Сонома/Белый СЦС 1400.2</t>
  </si>
  <si>
    <t xml:space="preserve">1400*1705*450</t>
  </si>
  <si>
    <t xml:space="preserve">МС Софи Гостиная №3                                  Сонома/Белый СЦС 1800.1</t>
  </si>
  <si>
    <t xml:space="preserve">1800*1815*540</t>
  </si>
  <si>
    <t xml:space="preserve">МС Софи Гостиная №4                                   Сонома/Белый СЦС 1900.1</t>
  </si>
  <si>
    <t xml:space="preserve">1900*1970*540</t>
  </si>
  <si>
    <t xml:space="preserve">МС Софи Зеркало                                                             Сонома/Белый СЗ 800.1</t>
  </si>
  <si>
    <t xml:space="preserve">800*600</t>
  </si>
  <si>
    <t xml:space="preserve">МС Софи Комод                                              Сонома/Белый СКМ 1200.1</t>
  </si>
  <si>
    <t xml:space="preserve">1200*835*450</t>
  </si>
  <si>
    <t xml:space="preserve">МС Софи Комод                                          Сонома/Белый СКМ 800.1</t>
  </si>
  <si>
    <t xml:space="preserve">800*835*450</t>
  </si>
  <si>
    <t xml:space="preserve">МС Софи Кровать                                    Сонома/Белый СКР 1400.1</t>
  </si>
  <si>
    <t xml:space="preserve">1440*900*2032</t>
  </si>
  <si>
    <t xml:space="preserve">МС Софи Кровать                                           Сонома/Белый СКР 1600.1</t>
  </si>
  <si>
    <t xml:space="preserve">1600*900*2032</t>
  </si>
  <si>
    <t xml:space="preserve">МС Софи Пенал                                     Сонома/Белый СШП 450.1</t>
  </si>
  <si>
    <t xml:space="preserve">450*2100*540</t>
  </si>
  <si>
    <t xml:space="preserve">МС Софи Стол макияжный                          Сонома/Белый СМС 1100.1</t>
  </si>
  <si>
    <t xml:space="preserve">1100*1380*450</t>
  </si>
  <si>
    <t xml:space="preserve">МС Софи Стол макияжный                            Сонома/Белый СМС 1100.2</t>
  </si>
  <si>
    <t xml:space="preserve">1100*760*450</t>
  </si>
  <si>
    <t xml:space="preserve">МС Софи Тумба                                                 Сонома/Белый СТБ 400.1</t>
  </si>
  <si>
    <t xml:space="preserve">400*410*380</t>
  </si>
  <si>
    <t xml:space="preserve">МС Софи Шкаф                                          Сонома/Белый СШК 1200.1</t>
  </si>
  <si>
    <t xml:space="preserve">1200*2100*540</t>
  </si>
  <si>
    <t xml:space="preserve">МС Софи Шкаф                                Сонома/Белый СШК 1600.1</t>
  </si>
  <si>
    <t xml:space="preserve">1600*2100*540</t>
  </si>
  <si>
    <t xml:space="preserve">МС Софи Шкаф                                        Сонома/Белый СШК 800.3</t>
  </si>
  <si>
    <t xml:space="preserve">800*2100*540</t>
  </si>
  <si>
    <t xml:space="preserve">МС Софи Шкаф угловой                              Сонома/Белый СШУ 860.1</t>
  </si>
  <si>
    <t xml:space="preserve">856*2100*856</t>
  </si>
  <si>
    <r>
      <rPr>
        <b val="true"/>
        <sz val="14"/>
        <color rgb="FF000000"/>
        <rFont val="Arial"/>
        <family val="2"/>
        <charset val="204"/>
      </rPr>
      <t xml:space="preserve">АСТИ модульная система ЛДСП/МДФ                                                                     </t>
    </r>
    <r>
      <rPr>
        <b val="true"/>
        <sz val="10"/>
        <color rgb="FF000000"/>
        <rFont val="Arial"/>
        <family val="2"/>
        <charset val="204"/>
      </rPr>
      <t xml:space="preserve">Дуб бунратти/Белый    Камень светлый/Белый глянец</t>
    </r>
  </si>
  <si>
    <t xml:space="preserve">Наименование модуля          размер (ш*в*г)      </t>
  </si>
  <si>
    <t xml:space="preserve">Цена корпуса, дуб бунратти</t>
  </si>
  <si>
    <t xml:space="preserve">Цена корпуса, белый</t>
  </si>
  <si>
    <t xml:space="preserve">Цена фасада Камень светлый</t>
  </si>
  <si>
    <t xml:space="preserve">Цена фасада Белый глянец</t>
  </si>
  <si>
    <t xml:space="preserve">Пенал АШП 600.1 (полки ЛДСП) (600*1155*350)</t>
  </si>
  <si>
    <t xml:space="preserve">АШП 600.1</t>
  </si>
  <si>
    <t xml:space="preserve">ФАШП/ ФАШК 600.1/600.2 верх Гл.</t>
  </si>
  <si>
    <t xml:space="preserve">Пенал АШПС 600.1 (стеклополки) (600*1155*350)</t>
  </si>
  <si>
    <t xml:space="preserve">АШПС 600.1</t>
  </si>
  <si>
    <t xml:space="preserve">ФАШПC/ФАШКС 600.1 верх стекло     </t>
  </si>
  <si>
    <t xml:space="preserve">Шкаф АШК 600.1 (полки ЛДСП) (600*1985*350)</t>
  </si>
  <si>
    <t xml:space="preserve">АШК 600.1 </t>
  </si>
  <si>
    <t xml:space="preserve">ФАШП/ФАШК 600.1/600.2 верх Гл.</t>
  </si>
  <si>
    <t xml:space="preserve">ФАШК/ФАШКС 600.1/600.2 низ</t>
  </si>
  <si>
    <t xml:space="preserve">Шкаф АШКС 600.1 (стеклополки) (600*1985*350)</t>
  </si>
  <si>
    <t xml:space="preserve">АШКС 600.1 </t>
  </si>
  <si>
    <t xml:space="preserve">ФАШПС/ФАШКС 600.1 верх стекло</t>
  </si>
  <si>
    <t xml:space="preserve">Шкаф АШК 600.2 (600*1985*445)</t>
  </si>
  <si>
    <t xml:space="preserve">АШК 600.2</t>
  </si>
  <si>
    <t xml:space="preserve">Тумба АТБ 1150.1 (1150*385*445)</t>
  </si>
  <si>
    <t xml:space="preserve">АТБ 1150.1</t>
  </si>
  <si>
    <t xml:space="preserve">ФАТБ 1150.1/1700.1 откидной</t>
  </si>
  <si>
    <t xml:space="preserve">Тумба АТБ 1150.2 (1150*385*445)</t>
  </si>
  <si>
    <t xml:space="preserve">АТБ 1150.2</t>
  </si>
  <si>
    <t xml:space="preserve">ФАТБ 1150.2 ящик</t>
  </si>
  <si>
    <t xml:space="preserve">Тумба АТБ 1700.1 (1700*385*445)</t>
  </si>
  <si>
    <t xml:space="preserve">АТБ 1700.1</t>
  </si>
  <si>
    <t xml:space="preserve">ФАТБ 1700.1  ящик</t>
  </si>
  <si>
    <t xml:space="preserve">Полка АПЛ 1150.1 (1150*184*200)</t>
  </si>
  <si>
    <t xml:space="preserve">АПЛ 1150.1</t>
  </si>
  <si>
    <t xml:space="preserve">Комод АКМ 1500.1 (1500*840*445)</t>
  </si>
  <si>
    <t xml:space="preserve">АКМ 1500.1</t>
  </si>
  <si>
    <t xml:space="preserve">ФАКМ 1500.1</t>
  </si>
  <si>
    <r>
      <rPr>
        <b val="true"/>
        <sz val="14"/>
        <color rgb="FF000000"/>
        <rFont val="Calibri"/>
        <family val="2"/>
        <charset val="204"/>
      </rPr>
      <t xml:space="preserve">РОНДА модульная система ЛДСП                                                                                                   </t>
    </r>
    <r>
      <rPr>
        <b val="true"/>
        <sz val="10"/>
        <color rgb="FF000000"/>
        <rFont val="Calibri"/>
        <family val="2"/>
        <charset val="204"/>
      </rPr>
      <t xml:space="preserve">                                                                                                                                       Венге цаво/Дуб белфорд; Анкор</t>
    </r>
  </si>
  <si>
    <t xml:space="preserve">Цена за модуль (цвет Венге комбинированный)</t>
  </si>
  <si>
    <t xml:space="preserve">Цена за модуль (цвет Анкор)</t>
  </si>
  <si>
    <t xml:space="preserve">МС Ронда Зеркало                            ЗРР 800.1</t>
  </si>
  <si>
    <t xml:space="preserve">-</t>
  </si>
  <si>
    <t xml:space="preserve">МС Ронда Комод                         КМРУ 780.1</t>
  </si>
  <si>
    <t xml:space="preserve">780*869*780</t>
  </si>
  <si>
    <t xml:space="preserve">МС Ронда Комод                                КМР 1200.1</t>
  </si>
  <si>
    <t xml:space="preserve">МС Ронда Комод                                КМР 800.1</t>
  </si>
  <si>
    <t xml:space="preserve">800*816*450</t>
  </si>
  <si>
    <t xml:space="preserve">МС Ронда Комод                              КМР 800.2</t>
  </si>
  <si>
    <t xml:space="preserve">МС Ронда Комод                               КМР 900.1</t>
  </si>
  <si>
    <t xml:space="preserve">900*835*450</t>
  </si>
  <si>
    <t xml:space="preserve">МС Ронда Кровать                                 КРР 1200.1</t>
  </si>
  <si>
    <t xml:space="preserve">1250*800*2032</t>
  </si>
  <si>
    <t xml:space="preserve">МС Ронда Кровать                                      КРР 1400.1</t>
  </si>
  <si>
    <t xml:space="preserve">1450*800*2032</t>
  </si>
  <si>
    <t xml:space="preserve">МС Ронда Кровать                                  КРР 1600.1</t>
  </si>
  <si>
    <t xml:space="preserve">1650*800*2032</t>
  </si>
  <si>
    <t xml:space="preserve">МС Ронда Кровать                           КРР 800.1</t>
  </si>
  <si>
    <t xml:space="preserve">850*800*2032</t>
  </si>
  <si>
    <t xml:space="preserve">МС Ронда Стенка                                      ЦСР 2000.1 с зеркалом</t>
  </si>
  <si>
    <t xml:space="preserve">2000*2116*450</t>
  </si>
  <si>
    <t xml:space="preserve">МС Ронда Стол макияжный       МСР 1100.1</t>
  </si>
  <si>
    <t xml:space="preserve">1100*1400*450</t>
  </si>
  <si>
    <t xml:space="preserve">МС Ронда Стол макияжный             СР 900.1</t>
  </si>
  <si>
    <t xml:space="preserve">900*780*445</t>
  </si>
  <si>
    <t xml:space="preserve">МС Ронда Стол письменный          СТР 1100.1</t>
  </si>
  <si>
    <t xml:space="preserve">1100*750*500</t>
  </si>
  <si>
    <t xml:space="preserve">МС Ронда Стол письменно-компьютерный   СТР 1118.1</t>
  </si>
  <si>
    <t xml:space="preserve">1118*756*570</t>
  </si>
  <si>
    <t xml:space="preserve">МС Ронда Стол письменно-компьютерный   СТР 1230.1</t>
  </si>
  <si>
    <t xml:space="preserve">1230*1600*418</t>
  </si>
  <si>
    <t xml:space="preserve">МС Ронда Стол письменно-компьютерный   СТР 1250.1</t>
  </si>
  <si>
    <t xml:space="preserve">1250*1966*604</t>
  </si>
  <si>
    <t xml:space="preserve">МС Ронда Стол угловой                    СТУР 890.1</t>
  </si>
  <si>
    <t xml:space="preserve">890*1674*894</t>
  </si>
  <si>
    <t xml:space="preserve">МС Ронда Тумба                                   ТР 400.1</t>
  </si>
  <si>
    <t xml:space="preserve">400*416*420</t>
  </si>
  <si>
    <t xml:space="preserve">МС Ронда Тумба под ТВ                 ТВТР 1200.1</t>
  </si>
  <si>
    <t xml:space="preserve">1200*480*450</t>
  </si>
  <si>
    <t xml:space="preserve">МС Ронда Тумба под ТВ                  ТВТР 1200.2</t>
  </si>
  <si>
    <t xml:space="preserve">МС Ронда Шкаф                                ШКР 1200.1</t>
  </si>
  <si>
    <t xml:space="preserve">1200*2116*520</t>
  </si>
  <si>
    <t xml:space="preserve">МС Ронда Шкаф                                ШКР 1200.2</t>
  </si>
  <si>
    <t xml:space="preserve">1200*2116*470</t>
  </si>
  <si>
    <t xml:space="preserve">МС Ронда Шкаф                               ШКР 1600.1</t>
  </si>
  <si>
    <t xml:space="preserve">1600*2116*520</t>
  </si>
  <si>
    <t xml:space="preserve">МС Ронда Шкаф                                             ШКР 800.1</t>
  </si>
  <si>
    <t xml:space="preserve">800*2116*520</t>
  </si>
  <si>
    <t xml:space="preserve">МС Ронда Шкаф                                      ШКР 800.3</t>
  </si>
  <si>
    <t xml:space="preserve">800*2116*470</t>
  </si>
  <si>
    <t xml:space="preserve">МС Ронда Шкаф комби                           ШКР 800.2</t>
  </si>
  <si>
    <t xml:space="preserve">МС Ронда пенал                                  ПР 360.1</t>
  </si>
  <si>
    <t xml:space="preserve">360*1832*384</t>
  </si>
  <si>
    <t xml:space="preserve">МС Ронда Шкаф пенал                          ШКР 450.1</t>
  </si>
  <si>
    <t xml:space="preserve">450*2116*470</t>
  </si>
  <si>
    <t xml:space="preserve">МС Ронда пенал                                  ПР 718.1</t>
  </si>
  <si>
    <t xml:space="preserve">718*1832*384</t>
  </si>
  <si>
    <t xml:space="preserve">МС Ронда Шкаф угловой           ШКУР 782.1</t>
  </si>
  <si>
    <t xml:space="preserve">782*2116*782</t>
  </si>
  <si>
    <t xml:space="preserve">МС Ронда Шкаф-купе                                  ШККР 1140.1</t>
  </si>
  <si>
    <t xml:space="preserve">1140*2200*600</t>
  </si>
  <si>
    <t xml:space="preserve">МС Ронда Шкаф-купе                              ШККР 1500.1</t>
  </si>
  <si>
    <t xml:space="preserve">1500*2200*600</t>
  </si>
  <si>
    <t xml:space="preserve">МС Ронда Прихожая ЛДСП                                                                                                                         
Анкор Ясень</t>
  </si>
  <si>
    <t xml:space="preserve">Наименование</t>
  </si>
  <si>
    <t xml:space="preserve">Размер (ш*в*г)</t>
  </si>
  <si>
    <t xml:space="preserve">МС Ронда прихожая шкаф ПРШ 800.1</t>
  </si>
  <si>
    <t xml:space="preserve">800*2016*354</t>
  </si>
  <si>
    <t xml:space="preserve">МС Ронда прихожая шкаф угловой               ПРШУ 632.1</t>
  </si>
  <si>
    <t xml:space="preserve">632*2016*632</t>
  </si>
  <si>
    <t xml:space="preserve">МС Ронда прихожая пенал торцевой            ПРТ 350.1</t>
  </si>
  <si>
    <t xml:space="preserve">350*2016*350</t>
  </si>
  <si>
    <t xml:space="preserve">МС Ронда прихожая пенал                                    ПРП 400.1</t>
  </si>
  <si>
    <t xml:space="preserve">400*2016*354</t>
  </si>
  <si>
    <t xml:space="preserve">МС Ронда прихожая зеркало                                   ПРЗ 400.1</t>
  </si>
  <si>
    <t xml:space="preserve">400*2002*354</t>
  </si>
  <si>
    <t xml:space="preserve">МС Ронда прихожая вешалка                                 ПРВ 800.1</t>
  </si>
  <si>
    <t xml:space="preserve">800*2013*354</t>
  </si>
  <si>
    <t xml:space="preserve">МС Марли ЛДСП                                                                                                                              
Корпус Дуб бунратти/фасад Белый глянец</t>
  </si>
  <si>
    <t xml:space="preserve">Цена фасада</t>
  </si>
  <si>
    <t xml:space="preserve">МС Марли антресоль МАН 1400.1</t>
  </si>
  <si>
    <t xml:space="preserve">1400*330*350</t>
  </si>
  <si>
    <t xml:space="preserve">МС Марли антресоль стекло  МАНС 1400.1</t>
  </si>
  <si>
    <t xml:space="preserve">МС Марли комод МКМ 800.1</t>
  </si>
  <si>
    <t xml:space="preserve">800*885*445</t>
  </si>
  <si>
    <t xml:space="preserve">МС Марли комод МКМ 1400.1</t>
  </si>
  <si>
    <t xml:space="preserve">1400*885*445</t>
  </si>
  <si>
    <t xml:space="preserve">МС Марли кровать МКР 800.1</t>
  </si>
  <si>
    <t xml:space="preserve">840*900*2032</t>
  </si>
  <si>
    <t xml:space="preserve">МС Марли кровать МКР 1600.1</t>
  </si>
  <si>
    <t xml:space="preserve">МС Марли ящик для кровати МЯК 1292.1</t>
  </si>
  <si>
    <t xml:space="preserve">1292*220*516</t>
  </si>
  <si>
    <t xml:space="preserve">МС Марли пенал   МШП 500.1</t>
  </si>
  <si>
    <t xml:space="preserve">500*2100*350</t>
  </si>
  <si>
    <t xml:space="preserve">МС Марли пенал  стекло  МШПС 500.1</t>
  </si>
  <si>
    <t xml:space="preserve">МС Марли шкаф-пенал  МШП 1000.1</t>
  </si>
  <si>
    <t xml:space="preserve">1000*1150*350</t>
  </si>
  <si>
    <t xml:space="preserve">МС Марли стеллаж  МС 500.1</t>
  </si>
  <si>
    <t xml:space="preserve">МС Марли стеллаж  МС 1000.1</t>
  </si>
  <si>
    <t xml:space="preserve">1000*2100*350</t>
  </si>
  <si>
    <t xml:space="preserve">МС Марли ТВ-тумба МТБ 1400.1</t>
  </si>
  <si>
    <t xml:space="preserve">1400*470*445</t>
  </si>
  <si>
    <t xml:space="preserve">МС Марли шкаф МШК 480.1</t>
  </si>
  <si>
    <t xml:space="preserve">480*2100*574</t>
  </si>
  <si>
    <t xml:space="preserve">МС Марли шкаф МШК 924.1</t>
  </si>
  <si>
    <t xml:space="preserve">924*2100*574</t>
  </si>
  <si>
    <t xml:space="preserve">МС Марли шкаф МШК 1400.1</t>
  </si>
  <si>
    <t xml:space="preserve">1400*2100*574</t>
  </si>
  <si>
    <t xml:space="preserve">Мори ЛДСП                                                                                                                              
Корпус /фасад Белый</t>
  </si>
  <si>
    <t xml:space="preserve">Цена </t>
  </si>
  <si>
    <t xml:space="preserve">Комод МОРИ </t>
  </si>
  <si>
    <t xml:space="preserve">1200*780*405</t>
  </si>
  <si>
    <t xml:space="preserve">Шкаф-купе Бася </t>
  </si>
  <si>
    <t xml:space="preserve">1300*2016*500</t>
  </si>
  <si>
    <t xml:space="preserve">Шкаф-купе Фортуна </t>
  </si>
  <si>
    <t xml:space="preserve">1700*2100*600</t>
  </si>
  <si>
    <t xml:space="preserve">Ланс модульная система ЛДСП   Дуб бунратти/Белый</t>
  </si>
  <si>
    <t xml:space="preserve">МС Ланс комод К303</t>
  </si>
  <si>
    <t xml:space="preserve">1492*1005*432</t>
  </si>
  <si>
    <t xml:space="preserve">МС Ланс комод К202</t>
  </si>
  <si>
    <t xml:space="preserve">1710*563*430</t>
  </si>
  <si>
    <t xml:space="preserve">МС Ланс комод К101</t>
  </si>
  <si>
    <t xml:space="preserve">1314*647*430</t>
  </si>
  <si>
    <t xml:space="preserve">Аленка ЛДСП    Венге цаво / Дуб белфорт</t>
  </si>
  <si>
    <r>
      <rPr>
        <b val="true"/>
        <sz val="11"/>
        <color rgb="FF000000"/>
        <rFont val="Calibri"/>
        <family val="2"/>
        <charset val="204"/>
      </rPr>
      <t xml:space="preserve">Алёнка кровать малогабаритная                             </t>
    </r>
    <r>
      <rPr>
        <sz val="11"/>
        <color rgb="FF000000"/>
        <rFont val="Calibri"/>
        <family val="2"/>
        <charset val="204"/>
      </rPr>
      <t xml:space="preserve">Венге цаво / Дуб белфорт</t>
    </r>
  </si>
  <si>
    <t xml:space="preserve">850*2032*816</t>
  </si>
  <si>
    <r>
      <rPr>
        <b val="true"/>
        <sz val="11"/>
        <color rgb="FF000000"/>
        <rFont val="Calibri"/>
        <family val="2"/>
        <charset val="204"/>
      </rPr>
      <t xml:space="preserve">Алёнка кровать малогабаритная                             </t>
    </r>
    <r>
      <rPr>
        <sz val="11"/>
        <color rgb="FF000000"/>
        <rFont val="Calibri"/>
        <family val="2"/>
        <charset val="204"/>
      </rPr>
      <t xml:space="preserve">Дуб бунратти/ Белый</t>
    </r>
  </si>
  <si>
    <t xml:space="preserve">ДУСЯ  М ЛДСП                                                                                                                                  
Белый бриллиант/Дуб бунратти/Цемент</t>
  </si>
  <si>
    <t xml:space="preserve">Корпус универсальный белый</t>
  </si>
  <si>
    <t xml:space="preserve">Цена</t>
  </si>
  <si>
    <t xml:space="preserve">Дуся М 2,0               
Корпус - ЛДСП Белый             </t>
  </si>
  <si>
    <t xml:space="preserve">Фасад верх Белый бриллиант</t>
  </si>
  <si>
    <t xml:space="preserve">Фасад верх 
Дуб бунратти</t>
  </si>
  <si>
    <t xml:space="preserve">Фасад верх
Цемент</t>
  </si>
  <si>
    <t xml:space="preserve">Фасад низ 
Белый бриллиант</t>
  </si>
  <si>
    <t xml:space="preserve">Фасад низ 
Дуб бунратти</t>
  </si>
  <si>
    <t xml:space="preserve">Фасад низ 
Цемент</t>
  </si>
  <si>
    <t xml:space="preserve">Дуся 2 М  1,6               
Корпус - ЛДСП Белый             </t>
  </si>
  <si>
    <t xml:space="preserve">Прихожие</t>
  </si>
  <si>
    <r>
      <rPr>
        <b val="true"/>
        <sz val="10"/>
        <color rgb="FF000000"/>
        <rFont val="Arial"/>
        <family val="2"/>
        <charset val="204"/>
      </rPr>
      <t xml:space="preserve">Вальс</t>
    </r>
    <r>
      <rPr>
        <sz val="10"/>
        <color rgb="FF000000"/>
        <rFont val="Arial"/>
        <family val="2"/>
        <charset val="204"/>
      </rPr>
      <t xml:space="preserve"> </t>
    </r>
    <r>
      <rPr>
        <b val="true"/>
        <sz val="10"/>
        <color rgb="FF000000"/>
        <rFont val="Arial"/>
        <family val="2"/>
        <charset val="204"/>
      </rPr>
      <t xml:space="preserve">(универсальная)</t>
    </r>
    <r>
      <rPr>
        <sz val="10"/>
        <color rgb="FF000000"/>
        <rFont val="Arial"/>
        <family val="2"/>
        <charset val="204"/>
      </rPr>
      <t xml:space="preserve">                                                                             Венге цаво/Дуб белфорд;                                                                                                                                              </t>
    </r>
  </si>
  <si>
    <t xml:space="preserve">950*1950*360</t>
  </si>
  <si>
    <r>
      <rPr>
        <b val="true"/>
        <sz val="10"/>
        <color rgb="FF000000"/>
        <rFont val="Arial"/>
        <family val="2"/>
        <charset val="204"/>
      </rPr>
      <t xml:space="preserve">Елена 1,3</t>
    </r>
    <r>
      <rPr>
        <sz val="10"/>
        <color rgb="FF000000"/>
        <rFont val="Arial"/>
        <family val="2"/>
        <charset val="204"/>
      </rPr>
      <t xml:space="preserve"> </t>
    </r>
    <r>
      <rPr>
        <b val="true"/>
        <sz val="10"/>
        <color rgb="FF000000"/>
        <rFont val="Arial"/>
        <family val="2"/>
        <charset val="204"/>
      </rPr>
      <t xml:space="preserve">(левая/правая)</t>
    </r>
    <r>
      <rPr>
        <sz val="10"/>
        <color rgb="FF000000"/>
        <rFont val="Arial"/>
        <family val="2"/>
        <charset val="204"/>
      </rPr>
      <t xml:space="preserve">                                                               Венге цаво/Дуб белфорд;                                                                                                                                                                                           </t>
    </r>
  </si>
  <si>
    <t xml:space="preserve">1300*2090*470</t>
  </si>
  <si>
    <r>
      <rPr>
        <b val="true"/>
        <sz val="10"/>
        <color rgb="FF000000"/>
        <rFont val="Arial"/>
        <family val="2"/>
        <charset val="204"/>
      </rPr>
      <t xml:space="preserve">Елена 1,7</t>
    </r>
    <r>
      <rPr>
        <sz val="10"/>
        <color rgb="FF000000"/>
        <rFont val="Arial"/>
        <family val="2"/>
        <charset val="204"/>
      </rPr>
      <t xml:space="preserve"> </t>
    </r>
    <r>
      <rPr>
        <b val="true"/>
        <sz val="10"/>
        <color rgb="FF000000"/>
        <rFont val="Arial"/>
        <family val="2"/>
        <charset val="204"/>
      </rPr>
      <t xml:space="preserve">(левая/правая)</t>
    </r>
    <r>
      <rPr>
        <sz val="10"/>
        <color rgb="FF000000"/>
        <rFont val="Arial"/>
        <family val="2"/>
        <charset val="204"/>
      </rPr>
      <t xml:space="preserve">                                                               Венге цаво/Дуб белфорд;                                                                                                                                                                                           </t>
    </r>
  </si>
  <si>
    <t xml:space="preserve">1700*2090*470</t>
  </si>
  <si>
    <t xml:space="preserve">ДУСЯ ЛДСП                                                                                                                         
Белый бриллиант/Цемент</t>
  </si>
  <si>
    <t xml:space="preserve">Корпус Дуб бунратти</t>
  </si>
  <si>
    <t xml:space="preserve">Дуся 1.3  Корпус - ЛДСП Дуб бунратти                 
          </t>
  </si>
  <si>
    <t xml:space="preserve">1300*2020*480</t>
  </si>
  <si>
    <t xml:space="preserve">Фасад Белый бриллиант</t>
  </si>
  <si>
    <t xml:space="preserve">Фасад 
Цемент</t>
  </si>
  <si>
    <t xml:space="preserve">Дуся 1.7             
Корпус - ЛДСП Дуб бунратти            </t>
  </si>
  <si>
    <t xml:space="preserve">1700*2020*480</t>
  </si>
  <si>
    <t xml:space="preserve">РОЗОЛИНА Прихожая ЛДСП                                                                                                                         </t>
  </si>
  <si>
    <t xml:space="preserve">Цена за модуль             (цвет Венге комбинированный)</t>
  </si>
  <si>
    <t xml:space="preserve">Цена за модуль             (цвет Анкор)</t>
  </si>
  <si>
    <t xml:space="preserve">Прихожая РОЗОЛИНА -1</t>
  </si>
  <si>
    <t xml:space="preserve">996*2016*354</t>
  </si>
  <si>
    <t xml:space="preserve">Прихожая РОЗОЛИНА -3</t>
  </si>
  <si>
    <t xml:space="preserve">1148*2115*374</t>
  </si>
  <si>
    <t xml:space="preserve">Прихожая РОЗОЛИНА-2</t>
  </si>
  <si>
    <t xml:space="preserve"> 1560*2016*354</t>
  </si>
  <si>
    <t xml:space="preserve">Столешница + подстолье (на выбор бежевый глянец и черный глянец). Комплектуется отдельно.</t>
  </si>
  <si>
    <t xml:space="preserve">Фото</t>
  </si>
  <si>
    <t xml:space="preserve">Цена столешницы</t>
  </si>
  <si>
    <t xml:space="preserve">Цена опоры</t>
  </si>
  <si>
    <t xml:space="preserve">Столы обеденные</t>
  </si>
  <si>
    <r>
      <rPr>
        <sz val="10"/>
        <rFont val="Arial"/>
        <family val="2"/>
        <charset val="204"/>
      </rPr>
      <t xml:space="preserve">Стол обеденный</t>
    </r>
    <r>
      <rPr>
        <b val="true"/>
        <sz val="10"/>
        <rFont val="Arial"/>
        <family val="2"/>
        <charset val="204"/>
      </rPr>
      <t xml:space="preserve"> Белый глянец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  <r>
      <rPr>
        <b val="true"/>
        <sz val="10"/>
        <rFont val="Arial"/>
        <family val="2"/>
        <charset val="204"/>
      </rPr>
      <t xml:space="preserve">                          </t>
    </r>
  </si>
  <si>
    <t xml:space="preserve">1000х730х690</t>
  </si>
  <si>
    <r>
      <rPr>
        <sz val="10"/>
        <rFont val="Arial"/>
        <family val="2"/>
        <charset val="204"/>
      </rPr>
      <t xml:space="preserve">Стол обеденный</t>
    </r>
    <r>
      <rPr>
        <b val="true"/>
        <sz val="10"/>
        <rFont val="Arial"/>
        <family val="2"/>
        <charset val="204"/>
      </rPr>
      <t xml:space="preserve"> Белый глянец         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</t>
    </r>
    <r>
      <rPr>
        <b val="true"/>
        <sz val="10"/>
        <rFont val="Arial"/>
        <family val="2"/>
        <charset val="204"/>
      </rPr>
      <t xml:space="preserve"> 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</si>
  <si>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 Дуб Цикорий</t>
    </r>
    <r>
      <rPr>
        <sz val="10"/>
        <rFont val="Arial"/>
        <family val="2"/>
        <charset val="204"/>
      </rPr>
      <t xml:space="preserve">                    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</si>
  <si>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 Дуб Цикорий</t>
    </r>
    <r>
      <rPr>
        <sz val="10"/>
        <rFont val="Arial"/>
        <family val="2"/>
        <charset val="204"/>
      </rPr>
      <t xml:space="preserve">                    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</si>
  <si>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 Бетон Светлый</t>
    </r>
    <r>
      <rPr>
        <sz val="10"/>
        <rFont val="Arial"/>
        <family val="2"/>
        <charset val="204"/>
      </rPr>
      <t xml:space="preserve">                   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</si>
  <si>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 Бетон Светлый</t>
    </r>
    <r>
      <rPr>
        <sz val="10"/>
        <rFont val="Arial"/>
        <family val="2"/>
        <charset val="204"/>
      </rPr>
      <t xml:space="preserve">                   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</si>
  <si>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Красный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</si>
  <si>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Красный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</si>
  <si>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Серый     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</si>
  <si>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Серый        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</si>
  <si>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Черный              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</si>
  <si>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Титан Черный          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</si>
  <si>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Флора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Черный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</si>
  <si>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</t>
    </r>
    <r>
      <rPr>
        <b val="true"/>
        <sz val="10"/>
        <rFont val="Arial"/>
        <family val="2"/>
        <charset val="204"/>
      </rPr>
      <t xml:space="preserve">Флора       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 </t>
    </r>
    <r>
      <rPr>
        <sz val="10"/>
        <rFont val="Arial"/>
        <family val="2"/>
        <charset val="204"/>
      </rPr>
      <t xml:space="preserve">опорой 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</si>
  <si>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Гранат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</si>
  <si>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Гранат                                </t>
    </r>
    <r>
      <rPr>
        <sz val="10"/>
        <rFont val="Arial"/>
        <family val="2"/>
        <charset val="204"/>
      </rPr>
      <t xml:space="preserve"> 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</si>
  <si>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Клубника                            </t>
    </r>
    <r>
      <rPr>
        <sz val="10"/>
        <rFont val="Arial"/>
        <family val="2"/>
        <charset val="204"/>
      </rPr>
      <t xml:space="preserve">с</t>
    </r>
    <r>
      <rPr>
        <b val="true"/>
        <sz val="10"/>
        <rFont val="Arial"/>
        <family val="2"/>
        <charset val="204"/>
      </rPr>
      <t xml:space="preserve"> 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</si>
  <si>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Клубника                        </t>
    </r>
    <r>
      <rPr>
        <sz val="10"/>
        <rFont val="Arial"/>
        <family val="2"/>
        <charset val="204"/>
      </rPr>
      <t xml:space="preserve">с</t>
    </r>
    <r>
      <rPr>
        <b val="true"/>
        <sz val="10"/>
        <rFont val="Arial"/>
        <family val="2"/>
        <charset val="204"/>
      </rPr>
      <t xml:space="preserve"> 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</si>
  <si>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Лайм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</si>
  <si>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Лайм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</si>
  <si>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Персик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</si>
  <si>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обеденный фотопечать </t>
    </r>
    <r>
      <rPr>
        <b val="true"/>
        <sz val="10"/>
        <rFont val="Arial"/>
        <family val="2"/>
        <charset val="204"/>
      </rPr>
      <t xml:space="preserve">Персик                  </t>
    </r>
    <r>
      <rPr>
        <sz val="10"/>
        <rFont val="Arial"/>
        <family val="2"/>
        <charset val="204"/>
      </rPr>
      <t xml:space="preserve"> 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</si>
  <si>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Апельсин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</si>
  <si>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Апельсин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</si>
  <si>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Лаванда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  <r>
      <rPr>
        <b val="true"/>
        <sz val="10"/>
        <rFont val="Arial"/>
        <family val="2"/>
        <charset val="204"/>
      </rPr>
      <t xml:space="preserve"> 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</si>
  <si>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Лаванда   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</si>
  <si>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Лайм  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</si>
  <si>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Лайм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</si>
  <si>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t xml:space="preserve"> </t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</si>
  <si>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Орхидея     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</si>
  <si>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Орхидея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</si>
  <si>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Фантазия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 </t>
    </r>
    <r>
      <rPr>
        <sz val="10"/>
        <rFont val="Arial"/>
        <family val="2"/>
        <charset val="204"/>
      </rPr>
      <t xml:space="preserve">опорой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</si>
  <si>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Фантазия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</t>
    </r>
    <r>
      <rPr>
        <sz val="10"/>
        <rFont val="Arial"/>
        <family val="2"/>
        <charset val="204"/>
      </rPr>
      <t xml:space="preserve"> опорой 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</si>
  <si>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Бетон</t>
    </r>
    <r>
      <rPr>
        <sz val="10"/>
        <rFont val="Arial"/>
        <family val="2"/>
        <charset val="204"/>
      </rPr>
      <t xml:space="preserve">       </t>
    </r>
    <r>
      <rPr>
        <b val="true"/>
        <sz val="10"/>
        <rFont val="Arial"/>
        <family val="2"/>
        <charset val="204"/>
      </rPr>
      <t xml:space="preserve">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Черной</t>
    </r>
    <r>
      <rPr>
        <sz val="10"/>
        <rFont val="Arial"/>
        <family val="2"/>
        <charset val="204"/>
      </rPr>
      <t xml:space="preserve"> опорой</t>
    </r>
  </si>
  <si>
    <r>
      <rPr>
        <sz val="10"/>
        <rFont val="Arial"/>
        <family val="2"/>
        <charset val="204"/>
      </rPr>
      <t xml:space="preserve">Стол фотопечать стекло </t>
    </r>
    <r>
      <rPr>
        <b val="true"/>
        <sz val="10"/>
        <rFont val="Arial"/>
        <family val="2"/>
        <charset val="204"/>
      </rPr>
      <t xml:space="preserve">Бетон</t>
    </r>
    <r>
      <rPr>
        <sz val="10"/>
        <rFont val="Arial"/>
        <family val="2"/>
        <charset val="204"/>
      </rPr>
      <t xml:space="preserve">       </t>
    </r>
    <r>
      <rPr>
        <b val="true"/>
        <sz val="10"/>
        <rFont val="Arial"/>
        <family val="2"/>
        <charset val="204"/>
      </rPr>
      <t xml:space="preserve">                             </t>
    </r>
    <r>
      <rPr>
        <sz val="10"/>
        <rFont val="Arial"/>
        <family val="2"/>
        <charset val="204"/>
      </rPr>
      <t xml:space="preserve">с </t>
    </r>
    <r>
      <rPr>
        <b val="true"/>
        <sz val="10"/>
        <rFont val="Arial"/>
        <family val="2"/>
        <charset val="204"/>
      </rPr>
      <t xml:space="preserve">Бежевой </t>
    </r>
    <r>
      <rPr>
        <sz val="10"/>
        <rFont val="Arial"/>
        <family val="2"/>
        <charset val="204"/>
      </rPr>
      <t xml:space="preserve">опорой </t>
    </r>
  </si>
  <si>
    <t xml:space="preserve">Стулья и табуреты</t>
  </si>
  <si>
    <r>
      <rPr>
        <sz val="10"/>
        <color rgb="FF000000"/>
        <rFont val="Arial"/>
        <family val="2"/>
        <charset val="204"/>
      </rPr>
      <t xml:space="preserve">Стул </t>
    </r>
    <r>
      <rPr>
        <b val="true"/>
        <sz val="10"/>
        <color rgb="FF000000"/>
        <rFont val="Arial"/>
        <family val="2"/>
        <charset val="204"/>
      </rPr>
      <t xml:space="preserve">Вертикаль</t>
    </r>
    <r>
      <rPr>
        <sz val="10"/>
        <color rgb="FF000000"/>
        <rFont val="Arial"/>
        <family val="2"/>
        <charset val="204"/>
      </rPr>
      <t xml:space="preserve"> каркас </t>
    </r>
    <r>
      <rPr>
        <b val="true"/>
        <sz val="10"/>
        <color rgb="FF000000"/>
        <rFont val="Arial"/>
        <family val="2"/>
        <charset val="204"/>
      </rPr>
      <t xml:space="preserve">Черный</t>
    </r>
  </si>
  <si>
    <r>
      <rPr>
        <sz val="10"/>
        <color rgb="FF000000"/>
        <rFont val="Arial"/>
        <family val="2"/>
        <charset val="204"/>
      </rPr>
      <t xml:space="preserve">Стул </t>
    </r>
    <r>
      <rPr>
        <b val="true"/>
        <sz val="10"/>
        <color rgb="FF000000"/>
        <rFont val="Arial"/>
        <family val="2"/>
        <charset val="204"/>
      </rPr>
      <t xml:space="preserve">Вертикаль</t>
    </r>
    <r>
      <rPr>
        <sz val="10"/>
        <color rgb="FF000000"/>
        <rFont val="Arial"/>
        <family val="2"/>
        <charset val="204"/>
      </rPr>
      <t xml:space="preserve"> каркас </t>
    </r>
    <r>
      <rPr>
        <b val="true"/>
        <sz val="10"/>
        <color rgb="FF000000"/>
        <rFont val="Arial"/>
        <family val="2"/>
        <charset val="204"/>
      </rPr>
      <t xml:space="preserve">Бежевый</t>
    </r>
  </si>
  <si>
    <r>
      <rPr>
        <sz val="10"/>
        <color rgb="FF000000"/>
        <rFont val="Arial"/>
        <family val="2"/>
        <charset val="204"/>
      </rPr>
      <t xml:space="preserve">Стул</t>
    </r>
    <r>
      <rPr>
        <b val="true"/>
        <sz val="10"/>
        <color rgb="FF000000"/>
        <rFont val="Arial"/>
        <family val="2"/>
        <charset val="204"/>
      </rPr>
      <t xml:space="preserve"> Ремешки</t>
    </r>
    <r>
      <rPr>
        <sz val="10"/>
        <color rgb="FF000000"/>
        <rFont val="Arial"/>
        <family val="2"/>
        <charset val="204"/>
      </rPr>
      <t xml:space="preserve"> каркас </t>
    </r>
    <r>
      <rPr>
        <b val="true"/>
        <sz val="10"/>
        <color rgb="FF000000"/>
        <rFont val="Arial"/>
        <family val="2"/>
        <charset val="204"/>
      </rPr>
      <t xml:space="preserve">Черный</t>
    </r>
  </si>
  <si>
    <r>
      <rPr>
        <sz val="10"/>
        <color rgb="FF000000"/>
        <rFont val="Arial"/>
        <family val="2"/>
        <charset val="204"/>
      </rPr>
      <t xml:space="preserve">Стул </t>
    </r>
    <r>
      <rPr>
        <b val="true"/>
        <sz val="10"/>
        <color rgb="FF000000"/>
        <rFont val="Arial"/>
        <family val="2"/>
        <charset val="204"/>
      </rPr>
      <t xml:space="preserve">Ремешки</t>
    </r>
    <r>
      <rPr>
        <sz val="10"/>
        <color rgb="FF000000"/>
        <rFont val="Arial"/>
        <family val="2"/>
        <charset val="204"/>
      </rPr>
      <t xml:space="preserve"> каркас </t>
    </r>
    <r>
      <rPr>
        <b val="true"/>
        <sz val="10"/>
        <color rgb="FF000000"/>
        <rFont val="Arial"/>
        <family val="2"/>
        <charset val="204"/>
      </rPr>
      <t xml:space="preserve">Бежевый</t>
    </r>
  </si>
  <si>
    <r>
      <rPr>
        <sz val="10"/>
        <color rgb="FF000000"/>
        <rFont val="Arial"/>
        <family val="2"/>
        <charset val="204"/>
      </rPr>
      <t xml:space="preserve">Табурет </t>
    </r>
    <r>
      <rPr>
        <b val="true"/>
        <sz val="10"/>
        <color rgb="FF000000"/>
        <rFont val="Arial"/>
        <family val="2"/>
        <charset val="204"/>
      </rPr>
      <t xml:space="preserve">Классик - 2М</t>
    </r>
    <r>
      <rPr>
        <sz val="10"/>
        <color rgb="FF000000"/>
        <rFont val="Arial"/>
        <family val="2"/>
        <charset val="204"/>
      </rPr>
      <t xml:space="preserve"> каркас </t>
    </r>
    <r>
      <rPr>
        <b val="true"/>
        <sz val="10"/>
        <color rgb="FF000000"/>
        <rFont val="Arial"/>
        <family val="2"/>
        <charset val="204"/>
      </rPr>
      <t xml:space="preserve">Бежевый</t>
    </r>
  </si>
  <si>
    <r>
      <rPr>
        <sz val="10"/>
        <color rgb="FF000000"/>
        <rFont val="Arial"/>
        <family val="2"/>
        <charset val="204"/>
      </rPr>
      <t xml:space="preserve">Табурет </t>
    </r>
    <r>
      <rPr>
        <b val="true"/>
        <sz val="10"/>
        <color rgb="FF000000"/>
        <rFont val="Arial"/>
        <family val="2"/>
        <charset val="204"/>
      </rPr>
      <t xml:space="preserve">Лира </t>
    </r>
    <r>
      <rPr>
        <sz val="10"/>
        <color rgb="FF000000"/>
        <rFont val="Arial"/>
        <family val="2"/>
        <charset val="204"/>
      </rPr>
      <t xml:space="preserve">каркас</t>
    </r>
    <r>
      <rPr>
        <b val="true"/>
        <sz val="10"/>
        <color rgb="FF000000"/>
        <rFont val="Arial"/>
        <family val="2"/>
        <charset val="204"/>
      </rPr>
      <t xml:space="preserve"> Черный</t>
    </r>
  </si>
  <si>
    <r>
      <rPr>
        <sz val="10"/>
        <color rgb="FF000000"/>
        <rFont val="Arial"/>
        <family val="2"/>
        <charset val="204"/>
      </rPr>
      <t xml:space="preserve">Табурет </t>
    </r>
    <r>
      <rPr>
        <b val="true"/>
        <sz val="10"/>
        <color rgb="FF000000"/>
        <rFont val="Arial"/>
        <family val="2"/>
        <charset val="204"/>
      </rPr>
      <t xml:space="preserve">Лира </t>
    </r>
    <r>
      <rPr>
        <sz val="10"/>
        <color rgb="FF000000"/>
        <rFont val="Arial"/>
        <family val="2"/>
        <charset val="204"/>
      </rPr>
      <t xml:space="preserve">каркас</t>
    </r>
    <r>
      <rPr>
        <b val="true"/>
        <sz val="10"/>
        <color rgb="FF000000"/>
        <rFont val="Arial"/>
        <family val="2"/>
        <charset val="204"/>
      </rPr>
      <t xml:space="preserve"> Бежевый</t>
    </r>
  </si>
  <si>
    <t xml:space="preserve">Наценка</t>
  </si>
  <si>
    <t xml:space="preserve">Скидка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</si>
</sst>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&quot;р.&quot;"/>
    <numFmt numFmtId="166" formatCode="#,##0.00&quot;р.&quot;"/>
    <numFmt numFmtId="167" formatCode="#,##0_р_."/>
  </numFmts>
  <fonts count="20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8"/>
      <name val="Arial"/>
      <family val="2"/>
      <charset val="204"/>
    </font>
    <font>
      <b val="true"/>
      <sz val="12"/>
      <color rgb="FFFF0000"/>
      <name val="Calibri"/>
      <family val="2"/>
      <charset val="204"/>
    </font>
    <font>
      <b val="true"/>
      <sz val="14"/>
      <color rgb="FF000000"/>
      <name val="Arial"/>
      <family val="2"/>
      <charset val="204"/>
    </font>
    <font>
      <b val="true"/>
      <sz val="10"/>
      <color rgb="FF000000"/>
      <name val="Arial"/>
      <family val="2"/>
      <charset val="204"/>
    </font>
    <font>
      <b val="true"/>
      <sz val="10"/>
      <name val="Arial"/>
      <family val="2"/>
      <charset val="204"/>
    </font>
    <font>
      <b val="true"/>
      <sz val="11"/>
      <color rgb="FF3F3F3F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 val="true"/>
      <sz val="14"/>
      <color rgb="FF000000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sz val="10"/>
      <color rgb="FF3F3F3F"/>
      <name val="Arial"/>
      <family val="2"/>
      <charset val="204"/>
    </font>
    <font>
      <b val="true"/>
      <sz val="11"/>
      <name val="Arial"/>
      <family val="2"/>
      <charset val="204"/>
    </font>
    <font>
      <sz val="10"/>
      <color rgb="FF000000"/>
      <name val="Arial"/>
      <family val="2"/>
      <charset val="204"/>
    </font>
    <font>
      <b val="true"/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2F2F2"/>
        <bgColor rgb="FFFFFFFF"/>
      </patternFill>
    </fill>
    <fill>
      <patternFill patternType="solid">
        <fgColor rgb="FF75D18D"/>
        <bgColor rgb="FF61CD7D"/>
      </patternFill>
    </fill>
    <fill>
      <patternFill patternType="solid">
        <fgColor rgb="FFC8EAC9"/>
        <bgColor rgb="FFBDE9C9"/>
      </patternFill>
    </fill>
    <fill>
      <patternFill patternType="solid">
        <fgColor rgb="FFFFFFFF"/>
        <bgColor rgb="FFF2F2F2"/>
      </patternFill>
    </fill>
    <fill>
      <patternFill patternType="solid">
        <fgColor rgb="FF61CD7D"/>
        <bgColor rgb="FF75D18D"/>
      </patternFill>
    </fill>
    <fill>
      <patternFill patternType="solid">
        <fgColor rgb="FFBDE9C9"/>
        <bgColor rgb="FFC8EAC9"/>
      </patternFill>
    </fill>
    <fill>
      <patternFill patternType="solid">
        <fgColor rgb="FFD9D9D9"/>
        <bgColor rgb="FFC8EAC9"/>
      </patternFill>
    </fill>
  </fills>
  <borders count="43">
    <border diagonalUp="false" diagonalDown="false">
      <left/>
      <right/>
      <top/>
      <bottom/>
      <diagonal/>
    </border>
    <border diagonalUp="false" diagonalDown="false"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>
        <color rgb="FF3F3F3F"/>
      </left>
      <right/>
      <top style="thin">
        <color rgb="FF3F3F3F"/>
      </top>
      <bottom style="thin">
        <color rgb="FF3F3F3F"/>
      </bottom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>
        <color rgb="FF3F3F3F"/>
      </left>
      <right style="thin">
        <color rgb="FF3F3F3F"/>
      </right>
      <top style="thin">
        <color rgb="FF3F3F3F"/>
      </top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thin">
        <color rgb="FF3F3F3F"/>
      </right>
      <top style="medium"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1" applyFont="true" applyBorder="true" applyAlignment="true" applyProtection="false">
      <alignment horizontal="general" vertical="bottom" textRotation="0" wrapText="false" indent="0" shrinkToFit="false"/>
    </xf>
  </cellStyleXfs>
  <cellXfs count="17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5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5" borderId="1" xfId="21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1" xfId="21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1" fillId="5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6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4" borderId="1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0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1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5" borderId="1" xfId="21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6" fillId="3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7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7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7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5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8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5" borderId="8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0" fillId="5" borderId="16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0" fillId="5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5" borderId="17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8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3" fillId="6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7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7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7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7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7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5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7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5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0" fillId="5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5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1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5" borderId="17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7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2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3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8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3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7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7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7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4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1" fillId="5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7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5" borderId="22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5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2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7" fillId="5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4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5" borderId="16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5" borderId="35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5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1" fillId="5" borderId="1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5" borderId="4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5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1" fillId="5" borderId="3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1" fillId="5" borderId="37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7" fillId="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4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5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8" fillId="3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3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5" borderId="1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1" fillId="5" borderId="4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5" borderId="8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7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5" borderId="42" xfId="2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2" xfId="20"/>
    <cellStyle name="Excel Built-in Outpu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BDE9C9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8EAC9"/>
      <rgbColor rgb="FFFFFF99"/>
      <rgbColor rgb="FF75D18D"/>
      <rgbColor rgb="FFFF99CC"/>
      <rgbColor rgb="FFCC99FF"/>
      <rgbColor rgb="FFFFCC99"/>
      <rgbColor rgb="FF3366FF"/>
      <rgbColor rgb="FF61CD7D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F3F3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10.jpeg"/><Relationship Id="rId2" Type="http://schemas.openxmlformats.org/officeDocument/2006/relationships/image" Target="../media/image111.jpeg"/><Relationship Id="rId3" Type="http://schemas.openxmlformats.org/officeDocument/2006/relationships/image" Target="../media/image112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3.jpeg"/><Relationship Id="rId2" Type="http://schemas.openxmlformats.org/officeDocument/2006/relationships/image" Target="../media/image114.jpeg"/><Relationship Id="rId3" Type="http://schemas.openxmlformats.org/officeDocument/2006/relationships/image" Target="../media/image115.jpeg"/><Relationship Id="rId4" Type="http://schemas.openxmlformats.org/officeDocument/2006/relationships/image" Target="../media/image116.jpeg"/><Relationship Id="rId5" Type="http://schemas.openxmlformats.org/officeDocument/2006/relationships/image" Target="../media/image117.jpeg"/><Relationship Id="rId6" Type="http://schemas.openxmlformats.org/officeDocument/2006/relationships/image" Target="../media/image118.jpeg"/><Relationship Id="rId7" Type="http://schemas.openxmlformats.org/officeDocument/2006/relationships/image" Target="../media/image119.jpeg"/><Relationship Id="rId8" Type="http://schemas.openxmlformats.org/officeDocument/2006/relationships/image" Target="../media/image120.jpeg"/><Relationship Id="rId9" Type="http://schemas.openxmlformats.org/officeDocument/2006/relationships/image" Target="../media/image121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2.jpeg"/><Relationship Id="rId2" Type="http://schemas.openxmlformats.org/officeDocument/2006/relationships/image" Target="../media/image123.jpeg"/><Relationship Id="rId3" Type="http://schemas.openxmlformats.org/officeDocument/2006/relationships/image" Target="../media/image124.jpeg"/><Relationship Id="rId4" Type="http://schemas.openxmlformats.org/officeDocument/2006/relationships/image" Target="../media/image125.jpeg"/><Relationship Id="rId5" Type="http://schemas.openxmlformats.org/officeDocument/2006/relationships/image" Target="../media/image126.jpeg"/><Relationship Id="rId6" Type="http://schemas.openxmlformats.org/officeDocument/2006/relationships/image" Target="../media/image127.jpeg"/><Relationship Id="rId7" Type="http://schemas.openxmlformats.org/officeDocument/2006/relationships/image" Target="../media/image128.jpeg"/><Relationship Id="rId8" Type="http://schemas.openxmlformats.org/officeDocument/2006/relationships/image" Target="../media/image129.jpeg"/><Relationship Id="rId9" Type="http://schemas.openxmlformats.org/officeDocument/2006/relationships/image" Target="../media/image130.jpeg"/><Relationship Id="rId10" Type="http://schemas.openxmlformats.org/officeDocument/2006/relationships/image" Target="../media/image131.jpeg"/><Relationship Id="rId11" Type="http://schemas.openxmlformats.org/officeDocument/2006/relationships/image" Target="../media/image132.jpeg"/><Relationship Id="rId12" Type="http://schemas.openxmlformats.org/officeDocument/2006/relationships/image" Target="../media/image133.jpeg"/><Relationship Id="rId13" Type="http://schemas.openxmlformats.org/officeDocument/2006/relationships/image" Target="../media/image134.jpeg"/><Relationship Id="rId14" Type="http://schemas.openxmlformats.org/officeDocument/2006/relationships/image" Target="../media/image135.jpeg"/><Relationship Id="rId15" Type="http://schemas.openxmlformats.org/officeDocument/2006/relationships/image" Target="../media/image136.jpeg"/><Relationship Id="rId16" Type="http://schemas.openxmlformats.org/officeDocument/2006/relationships/image" Target="../media/image137.jpeg"/><Relationship Id="rId17" Type="http://schemas.openxmlformats.org/officeDocument/2006/relationships/image" Target="../media/image138.jpeg"/><Relationship Id="rId18" Type="http://schemas.openxmlformats.org/officeDocument/2006/relationships/image" Target="../media/image139.jpeg"/><Relationship Id="rId19" Type="http://schemas.openxmlformats.org/officeDocument/2006/relationships/image" Target="../media/image140.jpeg"/><Relationship Id="rId20" Type="http://schemas.openxmlformats.org/officeDocument/2006/relationships/image" Target="../media/image141.jpeg"/><Relationship Id="rId21" Type="http://schemas.openxmlformats.org/officeDocument/2006/relationships/image" Target="../media/image142.jpeg"/><Relationship Id="rId22" Type="http://schemas.openxmlformats.org/officeDocument/2006/relationships/image" Target="../media/image143.jpeg"/><Relationship Id="rId23" Type="http://schemas.openxmlformats.org/officeDocument/2006/relationships/image" Target="../media/image144.jpeg"/><Relationship Id="rId24" Type="http://schemas.openxmlformats.org/officeDocument/2006/relationships/image" Target="../media/image145.jpeg"/><Relationship Id="rId25" Type="http://schemas.openxmlformats.org/officeDocument/2006/relationships/image" Target="../media/image146.jpeg"/><Relationship Id="rId26" Type="http://schemas.openxmlformats.org/officeDocument/2006/relationships/image" Target="../media/image147.jpeg"/><Relationship Id="rId27" Type="http://schemas.openxmlformats.org/officeDocument/2006/relationships/image" Target="../media/image148.jpeg"/><Relationship Id="rId28" Type="http://schemas.openxmlformats.org/officeDocument/2006/relationships/image" Target="../media/image149.jpeg"/><Relationship Id="rId29" Type="http://schemas.openxmlformats.org/officeDocument/2006/relationships/image" Target="../media/image150.jpeg"/><Relationship Id="rId30" Type="http://schemas.openxmlformats.org/officeDocument/2006/relationships/image" Target="../media/image151.png"/><Relationship Id="rId31" Type="http://schemas.openxmlformats.org/officeDocument/2006/relationships/image" Target="../media/image152.png"/><Relationship Id="rId32" Type="http://schemas.openxmlformats.org/officeDocument/2006/relationships/image" Target="../media/image153.png"/><Relationship Id="rId33" Type="http://schemas.openxmlformats.org/officeDocument/2006/relationships/image" Target="../media/image154.png"/><Relationship Id="rId34" Type="http://schemas.openxmlformats.org/officeDocument/2006/relationships/image" Target="../media/image155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openxmlformats.org/officeDocument/2006/relationships/image" Target="../media/image8.png"/><Relationship Id="rId6" Type="http://schemas.openxmlformats.org/officeDocument/2006/relationships/image" Target="../media/image9.png"/><Relationship Id="rId7" Type="http://schemas.openxmlformats.org/officeDocument/2006/relationships/image" Target="../media/image10.png"/><Relationship Id="rId8" Type="http://schemas.openxmlformats.org/officeDocument/2006/relationships/image" Target="../media/image11.png"/><Relationship Id="rId9" Type="http://schemas.openxmlformats.org/officeDocument/2006/relationships/image" Target="../media/image12.jpeg"/><Relationship Id="rId10" Type="http://schemas.openxmlformats.org/officeDocument/2006/relationships/image" Target="../media/image13.jpeg"/><Relationship Id="rId11" Type="http://schemas.openxmlformats.org/officeDocument/2006/relationships/image" Target="../media/image14.jpeg"/><Relationship Id="rId12" Type="http://schemas.openxmlformats.org/officeDocument/2006/relationships/image" Target="../media/image15.png"/><Relationship Id="rId13" Type="http://schemas.openxmlformats.org/officeDocument/2006/relationships/image" Target="../media/image16.png"/><Relationship Id="rId14" Type="http://schemas.openxmlformats.org/officeDocument/2006/relationships/image" Target="../media/image17.png"/><Relationship Id="rId15" Type="http://schemas.openxmlformats.org/officeDocument/2006/relationships/image" Target="../media/image18.png"/><Relationship Id="rId16" Type="http://schemas.openxmlformats.org/officeDocument/2006/relationships/image" Target="../media/image19.png"/><Relationship Id="rId17" Type="http://schemas.openxmlformats.org/officeDocument/2006/relationships/image" Target="../media/image20.png"/><Relationship Id="rId18" Type="http://schemas.openxmlformats.org/officeDocument/2006/relationships/image" Target="../media/image21.png"/><Relationship Id="rId19" Type="http://schemas.openxmlformats.org/officeDocument/2006/relationships/image" Target="../media/image22.png"/><Relationship Id="rId20" Type="http://schemas.openxmlformats.org/officeDocument/2006/relationships/image" Target="../media/image23.jpeg"/><Relationship Id="rId21" Type="http://schemas.openxmlformats.org/officeDocument/2006/relationships/image" Target="../media/image24.png"/><Relationship Id="rId22" Type="http://schemas.openxmlformats.org/officeDocument/2006/relationships/image" Target="../media/image25.png"/><Relationship Id="rId23" Type="http://schemas.openxmlformats.org/officeDocument/2006/relationships/image" Target="../media/image26.png"/><Relationship Id="rId24" Type="http://schemas.openxmlformats.org/officeDocument/2006/relationships/image" Target="../media/image27.png"/><Relationship Id="rId25" Type="http://schemas.openxmlformats.org/officeDocument/2006/relationships/image" Target="../media/image28.png"/><Relationship Id="rId26" Type="http://schemas.openxmlformats.org/officeDocument/2006/relationships/image" Target="../media/image29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0.jpeg"/><Relationship Id="rId2" Type="http://schemas.openxmlformats.org/officeDocument/2006/relationships/image" Target="../media/image31.png"/><Relationship Id="rId3" Type="http://schemas.openxmlformats.org/officeDocument/2006/relationships/image" Target="../media/image32.jpeg"/><Relationship Id="rId4" Type="http://schemas.openxmlformats.org/officeDocument/2006/relationships/image" Target="../media/image33.jpeg"/><Relationship Id="rId5" Type="http://schemas.openxmlformats.org/officeDocument/2006/relationships/image" Target="../media/image34.jpeg"/><Relationship Id="rId6" Type="http://schemas.openxmlformats.org/officeDocument/2006/relationships/image" Target="../media/image35.jpeg"/><Relationship Id="rId7" Type="http://schemas.openxmlformats.org/officeDocument/2006/relationships/image" Target="../media/image36.jpeg"/><Relationship Id="rId8" Type="http://schemas.openxmlformats.org/officeDocument/2006/relationships/image" Target="../media/image37.jpeg"/><Relationship Id="rId9" Type="http://schemas.openxmlformats.org/officeDocument/2006/relationships/image" Target="../media/image38.jpeg"/><Relationship Id="rId10" Type="http://schemas.openxmlformats.org/officeDocument/2006/relationships/image" Target="../media/image39.jpeg"/><Relationship Id="rId11" Type="http://schemas.openxmlformats.org/officeDocument/2006/relationships/image" Target="../media/image40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1.jpeg"/><Relationship Id="rId2" Type="http://schemas.openxmlformats.org/officeDocument/2006/relationships/image" Target="../media/image42.jpeg"/><Relationship Id="rId3" Type="http://schemas.openxmlformats.org/officeDocument/2006/relationships/image" Target="../media/image43.jpeg"/><Relationship Id="rId4" Type="http://schemas.openxmlformats.org/officeDocument/2006/relationships/image" Target="../media/image44.jpeg"/><Relationship Id="rId5" Type="http://schemas.openxmlformats.org/officeDocument/2006/relationships/image" Target="../media/image45.jpeg"/><Relationship Id="rId6" Type="http://schemas.openxmlformats.org/officeDocument/2006/relationships/image" Target="../media/image46.jpeg"/><Relationship Id="rId7" Type="http://schemas.openxmlformats.org/officeDocument/2006/relationships/image" Target="../media/image47.jpeg"/><Relationship Id="rId8" Type="http://schemas.openxmlformats.org/officeDocument/2006/relationships/image" Target="../media/image48.jpeg"/><Relationship Id="rId9" Type="http://schemas.openxmlformats.org/officeDocument/2006/relationships/image" Target="../media/image49.jpeg"/><Relationship Id="rId10" Type="http://schemas.openxmlformats.org/officeDocument/2006/relationships/image" Target="../media/image50.jpeg"/><Relationship Id="rId11" Type="http://schemas.openxmlformats.org/officeDocument/2006/relationships/image" Target="../media/image51.jpeg"/><Relationship Id="rId12" Type="http://schemas.openxmlformats.org/officeDocument/2006/relationships/image" Target="../media/image52.jpeg"/><Relationship Id="rId13" Type="http://schemas.openxmlformats.org/officeDocument/2006/relationships/image" Target="../media/image53.jpeg"/><Relationship Id="rId14" Type="http://schemas.openxmlformats.org/officeDocument/2006/relationships/image" Target="../media/image54.jpeg"/><Relationship Id="rId15" Type="http://schemas.openxmlformats.org/officeDocument/2006/relationships/image" Target="../media/image55.jpeg"/><Relationship Id="rId16" Type="http://schemas.openxmlformats.org/officeDocument/2006/relationships/image" Target="../media/image56.jpeg"/><Relationship Id="rId17" Type="http://schemas.openxmlformats.org/officeDocument/2006/relationships/image" Target="../media/image57.jpeg"/><Relationship Id="rId18" Type="http://schemas.openxmlformats.org/officeDocument/2006/relationships/image" Target="../media/image58.jpeg"/><Relationship Id="rId19" Type="http://schemas.openxmlformats.org/officeDocument/2006/relationships/image" Target="../media/image59.jpeg"/><Relationship Id="rId20" Type="http://schemas.openxmlformats.org/officeDocument/2006/relationships/image" Target="../media/image60.jpeg"/><Relationship Id="rId21" Type="http://schemas.openxmlformats.org/officeDocument/2006/relationships/image" Target="../media/image61.jpeg"/><Relationship Id="rId22" Type="http://schemas.openxmlformats.org/officeDocument/2006/relationships/image" Target="../media/image62.jpeg"/><Relationship Id="rId23" Type="http://schemas.openxmlformats.org/officeDocument/2006/relationships/image" Target="../media/image63.jpeg"/><Relationship Id="rId24" Type="http://schemas.openxmlformats.org/officeDocument/2006/relationships/image" Target="../media/image64.jpeg"/><Relationship Id="rId25" Type="http://schemas.openxmlformats.org/officeDocument/2006/relationships/image" Target="../media/image65.jpeg"/><Relationship Id="rId26" Type="http://schemas.openxmlformats.org/officeDocument/2006/relationships/image" Target="../media/image66.jpeg"/><Relationship Id="rId27" Type="http://schemas.openxmlformats.org/officeDocument/2006/relationships/image" Target="../media/image67.jpeg"/><Relationship Id="rId28" Type="http://schemas.openxmlformats.org/officeDocument/2006/relationships/image" Target="../media/image68.jpeg"/><Relationship Id="rId29" Type="http://schemas.openxmlformats.org/officeDocument/2006/relationships/image" Target="../media/image69.jpeg"/><Relationship Id="rId30" Type="http://schemas.openxmlformats.org/officeDocument/2006/relationships/image" Target="../media/image70.jpeg"/><Relationship Id="rId31" Type="http://schemas.openxmlformats.org/officeDocument/2006/relationships/image" Target="../media/image71.jpeg"/><Relationship Id="rId32" Type="http://schemas.openxmlformats.org/officeDocument/2006/relationships/image" Target="../media/image72.jpeg"/><Relationship Id="rId33" Type="http://schemas.openxmlformats.org/officeDocument/2006/relationships/image" Target="../media/image73.jpeg"/><Relationship Id="rId34" Type="http://schemas.openxmlformats.org/officeDocument/2006/relationships/image" Target="../media/image74.jpeg"/><Relationship Id="rId35" Type="http://schemas.openxmlformats.org/officeDocument/2006/relationships/image" Target="../media/image75.jpeg"/><Relationship Id="rId36" Type="http://schemas.openxmlformats.org/officeDocument/2006/relationships/image" Target="../media/image76.jpeg"/><Relationship Id="rId37" Type="http://schemas.openxmlformats.org/officeDocument/2006/relationships/image" Target="../media/image77.jpeg"/><Relationship Id="rId38" Type="http://schemas.openxmlformats.org/officeDocument/2006/relationships/image" Target="../media/image78.jpeg"/><Relationship Id="rId39" Type="http://schemas.openxmlformats.org/officeDocument/2006/relationships/image" Target="../media/image79.jpeg"/><Relationship Id="rId40" Type="http://schemas.openxmlformats.org/officeDocument/2006/relationships/image" Target="../media/image80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1.png"/><Relationship Id="rId2" Type="http://schemas.openxmlformats.org/officeDocument/2006/relationships/image" Target="../media/image82.png"/><Relationship Id="rId3" Type="http://schemas.openxmlformats.org/officeDocument/2006/relationships/image" Target="../media/image83.png"/><Relationship Id="rId4" Type="http://schemas.openxmlformats.org/officeDocument/2006/relationships/image" Target="../media/image84.png"/><Relationship Id="rId5" Type="http://schemas.openxmlformats.org/officeDocument/2006/relationships/image" Target="../media/image85.png"/><Relationship Id="rId6" Type="http://schemas.openxmlformats.org/officeDocument/2006/relationships/image" Target="../media/image86.png"/><Relationship Id="rId7" Type="http://schemas.openxmlformats.org/officeDocument/2006/relationships/image" Target="../media/image87.png"/><Relationship Id="rId8" Type="http://schemas.openxmlformats.org/officeDocument/2006/relationships/image" Target="../media/image88.png"/><Relationship Id="rId9" Type="http://schemas.openxmlformats.org/officeDocument/2006/relationships/image" Target="../media/image89.png"/><Relationship Id="rId10" Type="http://schemas.openxmlformats.org/officeDocument/2006/relationships/image" Target="../media/image90.png"/><Relationship Id="rId11" Type="http://schemas.openxmlformats.org/officeDocument/2006/relationships/image" Target="../media/image91.png"/><Relationship Id="rId12" Type="http://schemas.openxmlformats.org/officeDocument/2006/relationships/image" Target="../media/image92.png"/><Relationship Id="rId13" Type="http://schemas.openxmlformats.org/officeDocument/2006/relationships/image" Target="../media/image93.png"/><Relationship Id="rId14" Type="http://schemas.openxmlformats.org/officeDocument/2006/relationships/image" Target="../media/image94.png"/><Relationship Id="rId15" Type="http://schemas.openxmlformats.org/officeDocument/2006/relationships/image" Target="../media/image95.png"/><Relationship Id="rId16" Type="http://schemas.openxmlformats.org/officeDocument/2006/relationships/image" Target="../media/image96.png"/><Relationship Id="rId17" Type="http://schemas.openxmlformats.org/officeDocument/2006/relationships/image" Target="../media/image97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8.jpeg"/><Relationship Id="rId2" Type="http://schemas.openxmlformats.org/officeDocument/2006/relationships/image" Target="../media/image99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00.jpeg"/><Relationship Id="rId2" Type="http://schemas.openxmlformats.org/officeDocument/2006/relationships/image" Target="../media/image101.jpeg"/><Relationship Id="rId3" Type="http://schemas.openxmlformats.org/officeDocument/2006/relationships/image" Target="../media/image10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03.jpeg"/><Relationship Id="rId2" Type="http://schemas.openxmlformats.org/officeDocument/2006/relationships/image" Target="../media/image104.jpeg"/><Relationship Id="rId3" Type="http://schemas.openxmlformats.org/officeDocument/2006/relationships/image" Target="../media/image105.jpeg"/><Relationship Id="rId4" Type="http://schemas.openxmlformats.org/officeDocument/2006/relationships/image" Target="../media/image106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07.png"/><Relationship Id="rId2" Type="http://schemas.openxmlformats.org/officeDocument/2006/relationships/image" Target="../media/image108.jpeg"/><Relationship Id="rId3" Type="http://schemas.openxmlformats.org/officeDocument/2006/relationships/image" Target="../media/image10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3</xdr:row>
      <xdr:rowOff>76320</xdr:rowOff>
    </xdr:from>
    <xdr:to>
      <xdr:col>0</xdr:col>
      <xdr:colOff>1195920</xdr:colOff>
      <xdr:row>3</xdr:row>
      <xdr:rowOff>923760</xdr:rowOff>
    </xdr:to>
    <xdr:pic>
      <xdr:nvPicPr>
        <xdr:cNvPr id="0" name="Рисунок 3" descr=""/>
        <xdr:cNvPicPr/>
      </xdr:nvPicPr>
      <xdr:blipFill>
        <a:blip r:embed="rId1"/>
        <a:stretch/>
      </xdr:blipFill>
      <xdr:spPr>
        <a:xfrm>
          <a:off x="0" y="3038400"/>
          <a:ext cx="1195920" cy="84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</xdr:row>
      <xdr:rowOff>47520</xdr:rowOff>
    </xdr:from>
    <xdr:to>
      <xdr:col>0</xdr:col>
      <xdr:colOff>1199880</xdr:colOff>
      <xdr:row>4</xdr:row>
      <xdr:rowOff>847440</xdr:rowOff>
    </xdr:to>
    <xdr:pic>
      <xdr:nvPicPr>
        <xdr:cNvPr id="1" name="Рисунок 5" descr=""/>
        <xdr:cNvPicPr/>
      </xdr:nvPicPr>
      <xdr:blipFill>
        <a:blip r:embed="rId2"/>
        <a:stretch/>
      </xdr:blipFill>
      <xdr:spPr>
        <a:xfrm>
          <a:off x="0" y="4076280"/>
          <a:ext cx="1199880" cy="79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0</xdr:row>
      <xdr:rowOff>123840</xdr:rowOff>
    </xdr:from>
    <xdr:to>
      <xdr:col>1</xdr:col>
      <xdr:colOff>123480</xdr:colOff>
      <xdr:row>0</xdr:row>
      <xdr:rowOff>1514160</xdr:rowOff>
    </xdr:to>
    <xdr:pic>
      <xdr:nvPicPr>
        <xdr:cNvPr id="2" name="Рисунок 8" descr=""/>
        <xdr:cNvPicPr/>
      </xdr:nvPicPr>
      <xdr:blipFill>
        <a:blip r:embed="rId3"/>
        <a:stretch/>
      </xdr:blipFill>
      <xdr:spPr>
        <a:xfrm>
          <a:off x="95400" y="123840"/>
          <a:ext cx="1327680" cy="1390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3</xdr:row>
      <xdr:rowOff>200160</xdr:rowOff>
    </xdr:from>
    <xdr:to>
      <xdr:col>0</xdr:col>
      <xdr:colOff>1247400</xdr:colOff>
      <xdr:row>4</xdr:row>
      <xdr:rowOff>514080</xdr:rowOff>
    </xdr:to>
    <xdr:pic>
      <xdr:nvPicPr>
        <xdr:cNvPr id="109" name="Рисунок 19" descr=""/>
        <xdr:cNvPicPr/>
      </xdr:nvPicPr>
      <xdr:blipFill>
        <a:blip r:embed="rId1"/>
        <a:stretch/>
      </xdr:blipFill>
      <xdr:spPr>
        <a:xfrm>
          <a:off x="0" y="2752560"/>
          <a:ext cx="1247400" cy="91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85680</xdr:rowOff>
    </xdr:from>
    <xdr:to>
      <xdr:col>0</xdr:col>
      <xdr:colOff>1218960</xdr:colOff>
      <xdr:row>6</xdr:row>
      <xdr:rowOff>437760</xdr:rowOff>
    </xdr:to>
    <xdr:pic>
      <xdr:nvPicPr>
        <xdr:cNvPr id="110" name="Рисунок 20" descr=""/>
        <xdr:cNvPicPr/>
      </xdr:nvPicPr>
      <xdr:blipFill>
        <a:blip r:embed="rId2"/>
        <a:stretch/>
      </xdr:blipFill>
      <xdr:spPr>
        <a:xfrm>
          <a:off x="0" y="3838320"/>
          <a:ext cx="121896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127800</xdr:colOff>
      <xdr:row>0</xdr:row>
      <xdr:rowOff>114480</xdr:rowOff>
    </xdr:from>
    <xdr:to>
      <xdr:col>1</xdr:col>
      <xdr:colOff>127440</xdr:colOff>
      <xdr:row>0</xdr:row>
      <xdr:rowOff>1447560</xdr:rowOff>
    </xdr:to>
    <xdr:pic>
      <xdr:nvPicPr>
        <xdr:cNvPr id="111" name="Рисунок 4" descr=""/>
        <xdr:cNvPicPr/>
      </xdr:nvPicPr>
      <xdr:blipFill>
        <a:blip r:embed="rId3"/>
        <a:stretch/>
      </xdr:blipFill>
      <xdr:spPr>
        <a:xfrm>
          <a:off x="127800" y="114480"/>
          <a:ext cx="1329840" cy="1333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191520</xdr:colOff>
      <xdr:row>4</xdr:row>
      <xdr:rowOff>20160</xdr:rowOff>
    </xdr:from>
    <xdr:to>
      <xdr:col>0</xdr:col>
      <xdr:colOff>641880</xdr:colOff>
      <xdr:row>4</xdr:row>
      <xdr:rowOff>669960</xdr:rowOff>
    </xdr:to>
    <xdr:pic>
      <xdr:nvPicPr>
        <xdr:cNvPr id="112" name="Рисунок 6" descr=""/>
        <xdr:cNvPicPr/>
      </xdr:nvPicPr>
      <xdr:blipFill>
        <a:blip r:embed="rId1"/>
        <a:stretch/>
      </xdr:blipFill>
      <xdr:spPr>
        <a:xfrm>
          <a:off x="191520" y="2877480"/>
          <a:ext cx="450360" cy="64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53640</xdr:colOff>
      <xdr:row>5</xdr:row>
      <xdr:rowOff>83880</xdr:rowOff>
    </xdr:from>
    <xdr:to>
      <xdr:col>0</xdr:col>
      <xdr:colOff>791280</xdr:colOff>
      <xdr:row>5</xdr:row>
      <xdr:rowOff>609840</xdr:rowOff>
    </xdr:to>
    <xdr:pic>
      <xdr:nvPicPr>
        <xdr:cNvPr id="113" name="Рисунок 7" descr=""/>
        <xdr:cNvPicPr/>
      </xdr:nvPicPr>
      <xdr:blipFill>
        <a:blip r:embed="rId2"/>
        <a:stretch/>
      </xdr:blipFill>
      <xdr:spPr>
        <a:xfrm>
          <a:off x="53640" y="3627000"/>
          <a:ext cx="737640" cy="52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180360</xdr:colOff>
      <xdr:row>3</xdr:row>
      <xdr:rowOff>29160</xdr:rowOff>
    </xdr:from>
    <xdr:to>
      <xdr:col>0</xdr:col>
      <xdr:colOff>673920</xdr:colOff>
      <xdr:row>3</xdr:row>
      <xdr:rowOff>666720</xdr:rowOff>
    </xdr:to>
    <xdr:pic>
      <xdr:nvPicPr>
        <xdr:cNvPr id="114" name="Рисунок 19" descr=""/>
        <xdr:cNvPicPr/>
      </xdr:nvPicPr>
      <xdr:blipFill>
        <a:blip r:embed="rId3"/>
        <a:stretch/>
      </xdr:blipFill>
      <xdr:spPr>
        <a:xfrm>
          <a:off x="180360" y="2181600"/>
          <a:ext cx="493560" cy="63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8</xdr:row>
      <xdr:rowOff>76320</xdr:rowOff>
    </xdr:from>
    <xdr:to>
      <xdr:col>0</xdr:col>
      <xdr:colOff>676080</xdr:colOff>
      <xdr:row>8</xdr:row>
      <xdr:rowOff>921240</xdr:rowOff>
    </xdr:to>
    <xdr:pic>
      <xdr:nvPicPr>
        <xdr:cNvPr id="115" name="Рисунок 9" descr=""/>
        <xdr:cNvPicPr/>
      </xdr:nvPicPr>
      <xdr:blipFill>
        <a:blip r:embed="rId4"/>
        <a:stretch/>
      </xdr:blipFill>
      <xdr:spPr>
        <a:xfrm>
          <a:off x="123840" y="5371920"/>
          <a:ext cx="552240" cy="84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9</xdr:row>
      <xdr:rowOff>47520</xdr:rowOff>
    </xdr:from>
    <xdr:to>
      <xdr:col>0</xdr:col>
      <xdr:colOff>799920</xdr:colOff>
      <xdr:row>9</xdr:row>
      <xdr:rowOff>990000</xdr:rowOff>
    </xdr:to>
    <xdr:pic>
      <xdr:nvPicPr>
        <xdr:cNvPr id="116" name="Рисунок 11" descr=""/>
        <xdr:cNvPicPr/>
      </xdr:nvPicPr>
      <xdr:blipFill>
        <a:blip r:embed="rId5"/>
        <a:stretch/>
      </xdr:blipFill>
      <xdr:spPr>
        <a:xfrm>
          <a:off x="0" y="6305400"/>
          <a:ext cx="799920" cy="94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63360</xdr:colOff>
      <xdr:row>14</xdr:row>
      <xdr:rowOff>174600</xdr:rowOff>
    </xdr:from>
    <xdr:to>
      <xdr:col>0</xdr:col>
      <xdr:colOff>1233720</xdr:colOff>
      <xdr:row>14</xdr:row>
      <xdr:rowOff>1999800</xdr:rowOff>
    </xdr:to>
    <xdr:pic>
      <xdr:nvPicPr>
        <xdr:cNvPr id="117" name="Рисунок 2" descr=""/>
        <xdr:cNvPicPr/>
      </xdr:nvPicPr>
      <xdr:blipFill>
        <a:blip r:embed="rId6"/>
        <a:srcRect l="18759" t="0" r="19800" b="4160"/>
        <a:stretch/>
      </xdr:blipFill>
      <xdr:spPr>
        <a:xfrm>
          <a:off x="63360" y="9651960"/>
          <a:ext cx="1170360" cy="182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15</xdr:row>
      <xdr:rowOff>79200</xdr:rowOff>
    </xdr:from>
    <xdr:to>
      <xdr:col>0</xdr:col>
      <xdr:colOff>1206000</xdr:colOff>
      <xdr:row>15</xdr:row>
      <xdr:rowOff>2031480</xdr:rowOff>
    </xdr:to>
    <xdr:pic>
      <xdr:nvPicPr>
        <xdr:cNvPr id="118" name="Рисунок 4" descr=""/>
        <xdr:cNvPicPr/>
      </xdr:nvPicPr>
      <xdr:blipFill>
        <a:blip r:embed="rId7"/>
        <a:srcRect l="24712" t="0" r="22186" b="6664"/>
        <a:stretch/>
      </xdr:blipFill>
      <xdr:spPr>
        <a:xfrm>
          <a:off x="95400" y="11861280"/>
          <a:ext cx="1110600" cy="195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237960</xdr:rowOff>
    </xdr:from>
    <xdr:to>
      <xdr:col>0</xdr:col>
      <xdr:colOff>1290600</xdr:colOff>
      <xdr:row>16</xdr:row>
      <xdr:rowOff>1999800</xdr:rowOff>
    </xdr:to>
    <xdr:pic>
      <xdr:nvPicPr>
        <xdr:cNvPr id="119" name="Рисунок 10" descr=""/>
        <xdr:cNvPicPr/>
      </xdr:nvPicPr>
      <xdr:blipFill>
        <a:blip r:embed="rId8"/>
        <a:srcRect l="17971" t="5100" r="15449" b="4006"/>
        <a:stretch/>
      </xdr:blipFill>
      <xdr:spPr>
        <a:xfrm>
          <a:off x="0" y="14220360"/>
          <a:ext cx="1290600" cy="176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210960</xdr:colOff>
      <xdr:row>0</xdr:row>
      <xdr:rowOff>114480</xdr:rowOff>
    </xdr:from>
    <xdr:to>
      <xdr:col>1</xdr:col>
      <xdr:colOff>131760</xdr:colOff>
      <xdr:row>0</xdr:row>
      <xdr:rowOff>1488240</xdr:rowOff>
    </xdr:to>
    <xdr:pic>
      <xdr:nvPicPr>
        <xdr:cNvPr id="120" name="Рисунок 12" descr=""/>
        <xdr:cNvPicPr/>
      </xdr:nvPicPr>
      <xdr:blipFill>
        <a:blip r:embed="rId9"/>
        <a:stretch/>
      </xdr:blipFill>
      <xdr:spPr>
        <a:xfrm>
          <a:off x="210960" y="114480"/>
          <a:ext cx="1392480" cy="1373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114480</xdr:colOff>
      <xdr:row>3</xdr:row>
      <xdr:rowOff>9360</xdr:rowOff>
    </xdr:from>
    <xdr:to>
      <xdr:col>0</xdr:col>
      <xdr:colOff>752400</xdr:colOff>
      <xdr:row>3</xdr:row>
      <xdr:rowOff>647280</xdr:rowOff>
    </xdr:to>
    <xdr:pic>
      <xdr:nvPicPr>
        <xdr:cNvPr id="121" name="Рисунок 2" descr="шагрень разборная белый copy.jpg"/>
        <xdr:cNvPicPr/>
      </xdr:nvPicPr>
      <xdr:blipFill>
        <a:blip r:embed="rId1"/>
        <a:stretch/>
      </xdr:blipFill>
      <xdr:spPr>
        <a:xfrm>
          <a:off x="114480" y="2076120"/>
          <a:ext cx="63792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104760</xdr:colOff>
      <xdr:row>4</xdr:row>
      <xdr:rowOff>19080</xdr:rowOff>
    </xdr:from>
    <xdr:to>
      <xdr:col>0</xdr:col>
      <xdr:colOff>780840</xdr:colOff>
      <xdr:row>4</xdr:row>
      <xdr:rowOff>695160</xdr:rowOff>
    </xdr:to>
    <xdr:pic>
      <xdr:nvPicPr>
        <xdr:cNvPr id="122" name="Рисунок 4" descr="крем разборная белый copy.jpg"/>
        <xdr:cNvPicPr/>
      </xdr:nvPicPr>
      <xdr:blipFill>
        <a:blip r:embed="rId2"/>
        <a:stretch/>
      </xdr:blipFill>
      <xdr:spPr>
        <a:xfrm>
          <a:off x="104760" y="2752560"/>
          <a:ext cx="676080" cy="67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66600</xdr:colOff>
      <xdr:row>9</xdr:row>
      <xdr:rowOff>9360</xdr:rowOff>
    </xdr:from>
    <xdr:to>
      <xdr:col>0</xdr:col>
      <xdr:colOff>713880</xdr:colOff>
      <xdr:row>9</xdr:row>
      <xdr:rowOff>656640</xdr:rowOff>
    </xdr:to>
    <xdr:pic>
      <xdr:nvPicPr>
        <xdr:cNvPr id="123" name="Рисунок 5" descr="шагрень разборная титан красный copy.jpg"/>
        <xdr:cNvPicPr/>
      </xdr:nvPicPr>
      <xdr:blipFill>
        <a:blip r:embed="rId3"/>
        <a:stretch/>
      </xdr:blipFill>
      <xdr:spPr>
        <a:xfrm>
          <a:off x="66600" y="6457680"/>
          <a:ext cx="64728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85680</xdr:colOff>
      <xdr:row>10</xdr:row>
      <xdr:rowOff>47520</xdr:rowOff>
    </xdr:from>
    <xdr:to>
      <xdr:col>0</xdr:col>
      <xdr:colOff>685440</xdr:colOff>
      <xdr:row>10</xdr:row>
      <xdr:rowOff>647280</xdr:rowOff>
    </xdr:to>
    <xdr:pic>
      <xdr:nvPicPr>
        <xdr:cNvPr id="124" name="Рисунок 7" descr="крем разборная титан красный copy.jpg"/>
        <xdr:cNvPicPr/>
      </xdr:nvPicPr>
      <xdr:blipFill>
        <a:blip r:embed="rId4"/>
        <a:stretch/>
      </xdr:blipFill>
      <xdr:spPr>
        <a:xfrm>
          <a:off x="85680" y="7248240"/>
          <a:ext cx="59976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11</xdr:row>
      <xdr:rowOff>9360</xdr:rowOff>
    </xdr:from>
    <xdr:to>
      <xdr:col>0</xdr:col>
      <xdr:colOff>761760</xdr:colOff>
      <xdr:row>11</xdr:row>
      <xdr:rowOff>647280</xdr:rowOff>
    </xdr:to>
    <xdr:pic>
      <xdr:nvPicPr>
        <xdr:cNvPr id="125" name="Рисунок 8" descr="шагрень разборная титан серый copy.jpg"/>
        <xdr:cNvPicPr/>
      </xdr:nvPicPr>
      <xdr:blipFill>
        <a:blip r:embed="rId5"/>
        <a:stretch/>
      </xdr:blipFill>
      <xdr:spPr>
        <a:xfrm>
          <a:off x="123840" y="7905240"/>
          <a:ext cx="63792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76320</xdr:colOff>
      <xdr:row>12</xdr:row>
      <xdr:rowOff>28440</xdr:rowOff>
    </xdr:from>
    <xdr:to>
      <xdr:col>0</xdr:col>
      <xdr:colOff>761760</xdr:colOff>
      <xdr:row>12</xdr:row>
      <xdr:rowOff>713880</xdr:rowOff>
    </xdr:to>
    <xdr:pic>
      <xdr:nvPicPr>
        <xdr:cNvPr id="126" name="Рисунок 10" descr="крем разборная титан серый copy.jpg"/>
        <xdr:cNvPicPr/>
      </xdr:nvPicPr>
      <xdr:blipFill>
        <a:blip r:embed="rId6"/>
        <a:stretch/>
      </xdr:blipFill>
      <xdr:spPr>
        <a:xfrm>
          <a:off x="76320" y="8600760"/>
          <a:ext cx="685440" cy="68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13</xdr:row>
      <xdr:rowOff>57240</xdr:rowOff>
    </xdr:from>
    <xdr:to>
      <xdr:col>0</xdr:col>
      <xdr:colOff>742680</xdr:colOff>
      <xdr:row>13</xdr:row>
      <xdr:rowOff>685440</xdr:rowOff>
    </xdr:to>
    <xdr:pic>
      <xdr:nvPicPr>
        <xdr:cNvPr id="127" name="Рисунок 11" descr="шагрень разборная титан черный copy.jpg"/>
        <xdr:cNvPicPr/>
      </xdr:nvPicPr>
      <xdr:blipFill>
        <a:blip r:embed="rId7"/>
        <a:stretch/>
      </xdr:blipFill>
      <xdr:spPr>
        <a:xfrm>
          <a:off x="114480" y="9391680"/>
          <a:ext cx="6282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76320</xdr:colOff>
      <xdr:row>14</xdr:row>
      <xdr:rowOff>28440</xdr:rowOff>
    </xdr:from>
    <xdr:to>
      <xdr:col>0</xdr:col>
      <xdr:colOff>704520</xdr:colOff>
      <xdr:row>14</xdr:row>
      <xdr:rowOff>656640</xdr:rowOff>
    </xdr:to>
    <xdr:pic>
      <xdr:nvPicPr>
        <xdr:cNvPr id="128" name="Рисунок 13" descr="крем разборная титан черный copy.jpg"/>
        <xdr:cNvPicPr/>
      </xdr:nvPicPr>
      <xdr:blipFill>
        <a:blip r:embed="rId8"/>
        <a:stretch/>
      </xdr:blipFill>
      <xdr:spPr>
        <a:xfrm>
          <a:off x="76320" y="10058040"/>
          <a:ext cx="6282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85680</xdr:colOff>
      <xdr:row>15</xdr:row>
      <xdr:rowOff>66600</xdr:rowOff>
    </xdr:from>
    <xdr:to>
      <xdr:col>0</xdr:col>
      <xdr:colOff>742680</xdr:colOff>
      <xdr:row>15</xdr:row>
      <xdr:rowOff>723600</xdr:rowOff>
    </xdr:to>
    <xdr:pic>
      <xdr:nvPicPr>
        <xdr:cNvPr id="129" name="Рисунок 14" descr="шагрень разборная флора.jpg"/>
        <xdr:cNvPicPr/>
      </xdr:nvPicPr>
      <xdr:blipFill>
        <a:blip r:embed="rId9"/>
        <a:stretch/>
      </xdr:blipFill>
      <xdr:spPr>
        <a:xfrm>
          <a:off x="85680" y="10772640"/>
          <a:ext cx="657000" cy="65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16</xdr:row>
      <xdr:rowOff>38160</xdr:rowOff>
    </xdr:from>
    <xdr:to>
      <xdr:col>0</xdr:col>
      <xdr:colOff>780480</xdr:colOff>
      <xdr:row>16</xdr:row>
      <xdr:rowOff>647280</xdr:rowOff>
    </xdr:to>
    <xdr:pic>
      <xdr:nvPicPr>
        <xdr:cNvPr id="130" name="Рисунок 16" descr="крем разборная флора copy.jpg"/>
        <xdr:cNvPicPr/>
      </xdr:nvPicPr>
      <xdr:blipFill>
        <a:blip r:embed="rId10"/>
        <a:stretch/>
      </xdr:blipFill>
      <xdr:spPr>
        <a:xfrm>
          <a:off x="171360" y="11505960"/>
          <a:ext cx="609120" cy="60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17</xdr:row>
      <xdr:rowOff>9360</xdr:rowOff>
    </xdr:from>
    <xdr:to>
      <xdr:col>0</xdr:col>
      <xdr:colOff>752040</xdr:colOff>
      <xdr:row>17</xdr:row>
      <xdr:rowOff>609120</xdr:rowOff>
    </xdr:to>
    <xdr:pic>
      <xdr:nvPicPr>
        <xdr:cNvPr id="131" name="Рисунок 17" descr="шагрень разборная гранат copy.jpg"/>
        <xdr:cNvPicPr/>
      </xdr:nvPicPr>
      <xdr:blipFill>
        <a:blip r:embed="rId11"/>
        <a:stretch/>
      </xdr:blipFill>
      <xdr:spPr>
        <a:xfrm>
          <a:off x="152280" y="12191760"/>
          <a:ext cx="59976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18</xdr:row>
      <xdr:rowOff>28440</xdr:rowOff>
    </xdr:from>
    <xdr:to>
      <xdr:col>0</xdr:col>
      <xdr:colOff>809280</xdr:colOff>
      <xdr:row>18</xdr:row>
      <xdr:rowOff>675720</xdr:rowOff>
    </xdr:to>
    <xdr:pic>
      <xdr:nvPicPr>
        <xdr:cNvPr id="132" name="Рисунок 19" descr="крем разборная гранат copy.jpg"/>
        <xdr:cNvPicPr/>
      </xdr:nvPicPr>
      <xdr:blipFill>
        <a:blip r:embed="rId12"/>
        <a:stretch/>
      </xdr:blipFill>
      <xdr:spPr>
        <a:xfrm>
          <a:off x="162000" y="12934800"/>
          <a:ext cx="64728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66600</xdr:colOff>
      <xdr:row>19</xdr:row>
      <xdr:rowOff>38160</xdr:rowOff>
    </xdr:from>
    <xdr:to>
      <xdr:col>0</xdr:col>
      <xdr:colOff>799560</xdr:colOff>
      <xdr:row>19</xdr:row>
      <xdr:rowOff>771120</xdr:rowOff>
    </xdr:to>
    <xdr:pic>
      <xdr:nvPicPr>
        <xdr:cNvPr id="133" name="Рисунок 20" descr="шагрень разборная клубника copy.jpg"/>
        <xdr:cNvPicPr/>
      </xdr:nvPicPr>
      <xdr:blipFill>
        <a:blip r:embed="rId13"/>
        <a:stretch/>
      </xdr:blipFill>
      <xdr:spPr>
        <a:xfrm>
          <a:off x="66600" y="13649040"/>
          <a:ext cx="732960" cy="73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20</xdr:row>
      <xdr:rowOff>47520</xdr:rowOff>
    </xdr:from>
    <xdr:to>
      <xdr:col>0</xdr:col>
      <xdr:colOff>790200</xdr:colOff>
      <xdr:row>20</xdr:row>
      <xdr:rowOff>685440</xdr:rowOff>
    </xdr:to>
    <xdr:pic>
      <xdr:nvPicPr>
        <xdr:cNvPr id="134" name="Рисунок 22" descr="крем разборная клубника copy.jpg"/>
        <xdr:cNvPicPr/>
      </xdr:nvPicPr>
      <xdr:blipFill>
        <a:blip r:embed="rId14"/>
        <a:stretch/>
      </xdr:blipFill>
      <xdr:spPr>
        <a:xfrm>
          <a:off x="152280" y="14515920"/>
          <a:ext cx="63792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21</xdr:row>
      <xdr:rowOff>47520</xdr:rowOff>
    </xdr:from>
    <xdr:to>
      <xdr:col>0</xdr:col>
      <xdr:colOff>780480</xdr:colOff>
      <xdr:row>21</xdr:row>
      <xdr:rowOff>675720</xdr:rowOff>
    </xdr:to>
    <xdr:pic>
      <xdr:nvPicPr>
        <xdr:cNvPr id="135" name="Рисунок 23" descr="шагрень разборная лайм copy.jpg"/>
        <xdr:cNvPicPr/>
      </xdr:nvPicPr>
      <xdr:blipFill>
        <a:blip r:embed="rId15"/>
        <a:stretch/>
      </xdr:blipFill>
      <xdr:spPr>
        <a:xfrm>
          <a:off x="152280" y="15268320"/>
          <a:ext cx="6282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133200</xdr:colOff>
      <xdr:row>22</xdr:row>
      <xdr:rowOff>9360</xdr:rowOff>
    </xdr:from>
    <xdr:to>
      <xdr:col>0</xdr:col>
      <xdr:colOff>742320</xdr:colOff>
      <xdr:row>22</xdr:row>
      <xdr:rowOff>618480</xdr:rowOff>
    </xdr:to>
    <xdr:pic>
      <xdr:nvPicPr>
        <xdr:cNvPr id="136" name="Рисунок 25" descr="крем разборная лайм copy.jpg"/>
        <xdr:cNvPicPr/>
      </xdr:nvPicPr>
      <xdr:blipFill>
        <a:blip r:embed="rId16"/>
        <a:stretch/>
      </xdr:blipFill>
      <xdr:spPr>
        <a:xfrm>
          <a:off x="133200" y="15944400"/>
          <a:ext cx="609120" cy="60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23</xdr:row>
      <xdr:rowOff>19080</xdr:rowOff>
    </xdr:from>
    <xdr:to>
      <xdr:col>0</xdr:col>
      <xdr:colOff>752040</xdr:colOff>
      <xdr:row>23</xdr:row>
      <xdr:rowOff>609120</xdr:rowOff>
    </xdr:to>
    <xdr:pic>
      <xdr:nvPicPr>
        <xdr:cNvPr id="137" name="Рисунок 26" descr="шагрень разборная персик copy.jpg"/>
        <xdr:cNvPicPr/>
      </xdr:nvPicPr>
      <xdr:blipFill>
        <a:blip r:embed="rId17"/>
        <a:stretch/>
      </xdr:blipFill>
      <xdr:spPr>
        <a:xfrm>
          <a:off x="162000" y="16630560"/>
          <a:ext cx="59004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24</xdr:row>
      <xdr:rowOff>9360</xdr:rowOff>
    </xdr:from>
    <xdr:to>
      <xdr:col>0</xdr:col>
      <xdr:colOff>799920</xdr:colOff>
      <xdr:row>24</xdr:row>
      <xdr:rowOff>685440</xdr:rowOff>
    </xdr:to>
    <xdr:pic>
      <xdr:nvPicPr>
        <xdr:cNvPr id="138" name="Рисунок 28" descr="крем разборная персик copy.jpg"/>
        <xdr:cNvPicPr/>
      </xdr:nvPicPr>
      <xdr:blipFill>
        <a:blip r:embed="rId18"/>
        <a:stretch/>
      </xdr:blipFill>
      <xdr:spPr>
        <a:xfrm>
          <a:off x="123840" y="17259120"/>
          <a:ext cx="676080" cy="67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25</xdr:row>
      <xdr:rowOff>57240</xdr:rowOff>
    </xdr:from>
    <xdr:to>
      <xdr:col>0</xdr:col>
      <xdr:colOff>818640</xdr:colOff>
      <xdr:row>25</xdr:row>
      <xdr:rowOff>685440</xdr:rowOff>
    </xdr:to>
    <xdr:pic>
      <xdr:nvPicPr>
        <xdr:cNvPr id="139" name="Рисунок 29" descr="шагрень разборная апельсин copy.jpg"/>
        <xdr:cNvPicPr/>
      </xdr:nvPicPr>
      <xdr:blipFill>
        <a:blip r:embed="rId19"/>
        <a:stretch/>
      </xdr:blipFill>
      <xdr:spPr>
        <a:xfrm>
          <a:off x="190440" y="18002160"/>
          <a:ext cx="6282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26</xdr:row>
      <xdr:rowOff>38160</xdr:rowOff>
    </xdr:from>
    <xdr:to>
      <xdr:col>0</xdr:col>
      <xdr:colOff>856800</xdr:colOff>
      <xdr:row>26</xdr:row>
      <xdr:rowOff>732960</xdr:rowOff>
    </xdr:to>
    <xdr:pic>
      <xdr:nvPicPr>
        <xdr:cNvPr id="140" name="Рисунок 31" descr="крем разборная апельсин copy.jpg"/>
        <xdr:cNvPicPr/>
      </xdr:nvPicPr>
      <xdr:blipFill>
        <a:blip r:embed="rId20"/>
        <a:stretch/>
      </xdr:blipFill>
      <xdr:spPr>
        <a:xfrm>
          <a:off x="162000" y="18668880"/>
          <a:ext cx="69480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27</xdr:row>
      <xdr:rowOff>38160</xdr:rowOff>
    </xdr:from>
    <xdr:to>
      <xdr:col>0</xdr:col>
      <xdr:colOff>819000</xdr:colOff>
      <xdr:row>27</xdr:row>
      <xdr:rowOff>742680</xdr:rowOff>
    </xdr:to>
    <xdr:pic>
      <xdr:nvPicPr>
        <xdr:cNvPr id="141" name="Рисунок 35" descr="шагрень разборная лаванда copy.jpg"/>
        <xdr:cNvPicPr/>
      </xdr:nvPicPr>
      <xdr:blipFill>
        <a:blip r:embed="rId21"/>
        <a:stretch/>
      </xdr:blipFill>
      <xdr:spPr>
        <a:xfrm>
          <a:off x="114480" y="19431000"/>
          <a:ext cx="704520" cy="7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28</xdr:row>
      <xdr:rowOff>9360</xdr:rowOff>
    </xdr:from>
    <xdr:to>
      <xdr:col>0</xdr:col>
      <xdr:colOff>799920</xdr:colOff>
      <xdr:row>28</xdr:row>
      <xdr:rowOff>647280</xdr:rowOff>
    </xdr:to>
    <xdr:pic>
      <xdr:nvPicPr>
        <xdr:cNvPr id="142" name="Рисунок 37" descr="крем разборная лаванда copy.jpg"/>
        <xdr:cNvPicPr/>
      </xdr:nvPicPr>
      <xdr:blipFill>
        <a:blip r:embed="rId22"/>
        <a:stretch/>
      </xdr:blipFill>
      <xdr:spPr>
        <a:xfrm>
          <a:off x="162000" y="20240280"/>
          <a:ext cx="63792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29</xdr:row>
      <xdr:rowOff>19080</xdr:rowOff>
    </xdr:from>
    <xdr:to>
      <xdr:col>0</xdr:col>
      <xdr:colOff>780840</xdr:colOff>
      <xdr:row>29</xdr:row>
      <xdr:rowOff>685440</xdr:rowOff>
    </xdr:to>
    <xdr:pic>
      <xdr:nvPicPr>
        <xdr:cNvPr id="143" name="Рисунок 38" descr="шагрень разборная лайм стекло copy.jpg"/>
        <xdr:cNvPicPr/>
      </xdr:nvPicPr>
      <xdr:blipFill>
        <a:blip r:embed="rId23"/>
        <a:stretch/>
      </xdr:blipFill>
      <xdr:spPr>
        <a:xfrm>
          <a:off x="114480" y="20935800"/>
          <a:ext cx="66636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30</xdr:row>
      <xdr:rowOff>19080</xdr:rowOff>
    </xdr:from>
    <xdr:to>
      <xdr:col>0</xdr:col>
      <xdr:colOff>809280</xdr:colOff>
      <xdr:row>30</xdr:row>
      <xdr:rowOff>713880</xdr:rowOff>
    </xdr:to>
    <xdr:pic>
      <xdr:nvPicPr>
        <xdr:cNvPr id="144" name="Рисунок 40" descr="крем разборная лайм стекло copy.jpg"/>
        <xdr:cNvPicPr/>
      </xdr:nvPicPr>
      <xdr:blipFill>
        <a:blip r:embed="rId24"/>
        <a:stretch/>
      </xdr:blipFill>
      <xdr:spPr>
        <a:xfrm>
          <a:off x="114480" y="21669120"/>
          <a:ext cx="69480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133200</xdr:colOff>
      <xdr:row>31</xdr:row>
      <xdr:rowOff>57240</xdr:rowOff>
    </xdr:from>
    <xdr:to>
      <xdr:col>0</xdr:col>
      <xdr:colOff>809280</xdr:colOff>
      <xdr:row>31</xdr:row>
      <xdr:rowOff>732960</xdr:rowOff>
    </xdr:to>
    <xdr:pic>
      <xdr:nvPicPr>
        <xdr:cNvPr id="145" name="Рисунок 41" descr="шагрень разборная орхидея copy.jpg"/>
        <xdr:cNvPicPr/>
      </xdr:nvPicPr>
      <xdr:blipFill>
        <a:blip r:embed="rId25"/>
        <a:stretch/>
      </xdr:blipFill>
      <xdr:spPr>
        <a:xfrm>
          <a:off x="133200" y="22469400"/>
          <a:ext cx="676080" cy="67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32</xdr:row>
      <xdr:rowOff>57240</xdr:rowOff>
    </xdr:from>
    <xdr:to>
      <xdr:col>0</xdr:col>
      <xdr:colOff>809280</xdr:colOff>
      <xdr:row>32</xdr:row>
      <xdr:rowOff>752040</xdr:rowOff>
    </xdr:to>
    <xdr:pic>
      <xdr:nvPicPr>
        <xdr:cNvPr id="146" name="Рисунок 43" descr="крем разборная орхидея copy.jpg"/>
        <xdr:cNvPicPr/>
      </xdr:nvPicPr>
      <xdr:blipFill>
        <a:blip r:embed="rId26"/>
        <a:stretch/>
      </xdr:blipFill>
      <xdr:spPr>
        <a:xfrm>
          <a:off x="114480" y="23202720"/>
          <a:ext cx="69480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104760</xdr:colOff>
      <xdr:row>33</xdr:row>
      <xdr:rowOff>28440</xdr:rowOff>
    </xdr:from>
    <xdr:to>
      <xdr:col>0</xdr:col>
      <xdr:colOff>799560</xdr:colOff>
      <xdr:row>33</xdr:row>
      <xdr:rowOff>723240</xdr:rowOff>
    </xdr:to>
    <xdr:pic>
      <xdr:nvPicPr>
        <xdr:cNvPr id="147" name="Рисунок 44" descr="шагрень разборная фантазия copy.jpg"/>
        <xdr:cNvPicPr/>
      </xdr:nvPicPr>
      <xdr:blipFill>
        <a:blip r:embed="rId27"/>
        <a:stretch/>
      </xdr:blipFill>
      <xdr:spPr>
        <a:xfrm>
          <a:off x="104760" y="23964480"/>
          <a:ext cx="69480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34</xdr:row>
      <xdr:rowOff>28440</xdr:rowOff>
    </xdr:from>
    <xdr:to>
      <xdr:col>0</xdr:col>
      <xdr:colOff>828360</xdr:colOff>
      <xdr:row>34</xdr:row>
      <xdr:rowOff>742320</xdr:rowOff>
    </xdr:to>
    <xdr:pic>
      <xdr:nvPicPr>
        <xdr:cNvPr id="148" name="Рисунок 46" descr="крем разборная фантазия copy.jpg"/>
        <xdr:cNvPicPr/>
      </xdr:nvPicPr>
      <xdr:blipFill>
        <a:blip r:embed="rId28"/>
        <a:stretch/>
      </xdr:blipFill>
      <xdr:spPr>
        <a:xfrm>
          <a:off x="114480" y="24698160"/>
          <a:ext cx="71388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35</xdr:row>
      <xdr:rowOff>47520</xdr:rowOff>
    </xdr:from>
    <xdr:to>
      <xdr:col>0</xdr:col>
      <xdr:colOff>780480</xdr:colOff>
      <xdr:row>35</xdr:row>
      <xdr:rowOff>780480</xdr:rowOff>
    </xdr:to>
    <xdr:pic>
      <xdr:nvPicPr>
        <xdr:cNvPr id="149" name="Рисунок 47" descr="бетон_2.jpg"/>
        <xdr:cNvPicPr/>
      </xdr:nvPicPr>
      <xdr:blipFill>
        <a:blip r:embed="rId29"/>
        <a:stretch/>
      </xdr:blipFill>
      <xdr:spPr>
        <a:xfrm>
          <a:off x="47520" y="25517160"/>
          <a:ext cx="732960" cy="73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38</xdr:row>
      <xdr:rowOff>19080</xdr:rowOff>
    </xdr:from>
    <xdr:to>
      <xdr:col>0</xdr:col>
      <xdr:colOff>714240</xdr:colOff>
      <xdr:row>38</xdr:row>
      <xdr:rowOff>590040</xdr:rowOff>
    </xdr:to>
    <xdr:pic>
      <xdr:nvPicPr>
        <xdr:cNvPr id="150" name="Рисунок 49" descr="Стул Вертикаль шоколад.png"/>
        <xdr:cNvPicPr/>
      </xdr:nvPicPr>
      <xdr:blipFill>
        <a:blip r:embed="rId30"/>
        <a:stretch/>
      </xdr:blipFill>
      <xdr:spPr>
        <a:xfrm>
          <a:off x="142920" y="27270000"/>
          <a:ext cx="571320" cy="57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43</xdr:row>
      <xdr:rowOff>419040</xdr:rowOff>
    </xdr:from>
    <xdr:to>
      <xdr:col>0</xdr:col>
      <xdr:colOff>618840</xdr:colOff>
      <xdr:row>44</xdr:row>
      <xdr:rowOff>418680</xdr:rowOff>
    </xdr:to>
    <xdr:pic>
      <xdr:nvPicPr>
        <xdr:cNvPr id="151" name="Рисунок 51" descr="Табурет Лира+ ваниль.png"/>
        <xdr:cNvPicPr/>
      </xdr:nvPicPr>
      <xdr:blipFill>
        <a:blip r:embed="rId31"/>
        <a:stretch/>
      </xdr:blipFill>
      <xdr:spPr>
        <a:xfrm>
          <a:off x="162000" y="30365640"/>
          <a:ext cx="456840" cy="45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40</xdr:row>
      <xdr:rowOff>19080</xdr:rowOff>
    </xdr:from>
    <xdr:to>
      <xdr:col>0</xdr:col>
      <xdr:colOff>713880</xdr:colOff>
      <xdr:row>41</xdr:row>
      <xdr:rowOff>56880</xdr:rowOff>
    </xdr:to>
    <xdr:pic>
      <xdr:nvPicPr>
        <xdr:cNvPr id="152" name="Рисунок 52" descr=""/>
        <xdr:cNvPicPr/>
      </xdr:nvPicPr>
      <xdr:blipFill>
        <a:blip r:embed="rId32"/>
        <a:stretch/>
      </xdr:blipFill>
      <xdr:spPr>
        <a:xfrm>
          <a:off x="171360" y="28298520"/>
          <a:ext cx="542520" cy="54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41</xdr:row>
      <xdr:rowOff>19080</xdr:rowOff>
    </xdr:from>
    <xdr:to>
      <xdr:col>0</xdr:col>
      <xdr:colOff>818640</xdr:colOff>
      <xdr:row>42</xdr:row>
      <xdr:rowOff>85320</xdr:rowOff>
    </xdr:to>
    <xdr:pic>
      <xdr:nvPicPr>
        <xdr:cNvPr id="153" name="Рисунок 54" descr=""/>
        <xdr:cNvPicPr/>
      </xdr:nvPicPr>
      <xdr:blipFill>
        <a:blip r:embed="rId33"/>
        <a:stretch/>
      </xdr:blipFill>
      <xdr:spPr>
        <a:xfrm>
          <a:off x="171360" y="28803600"/>
          <a:ext cx="64728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210960</xdr:colOff>
      <xdr:row>0</xdr:row>
      <xdr:rowOff>114480</xdr:rowOff>
    </xdr:from>
    <xdr:to>
      <xdr:col>1</xdr:col>
      <xdr:colOff>646200</xdr:colOff>
      <xdr:row>0</xdr:row>
      <xdr:rowOff>1460160</xdr:rowOff>
    </xdr:to>
    <xdr:pic>
      <xdr:nvPicPr>
        <xdr:cNvPr id="154" name="Рисунок 48" descr=""/>
        <xdr:cNvPicPr/>
      </xdr:nvPicPr>
      <xdr:blipFill>
        <a:blip r:embed="rId34"/>
        <a:stretch/>
      </xdr:blipFill>
      <xdr:spPr>
        <a:xfrm>
          <a:off x="210960" y="114480"/>
          <a:ext cx="1362240" cy="1345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76320</xdr:colOff>
      <xdr:row>0</xdr:row>
      <xdr:rowOff>76320</xdr:rowOff>
    </xdr:from>
    <xdr:to>
      <xdr:col>1</xdr:col>
      <xdr:colOff>695160</xdr:colOff>
      <xdr:row>0</xdr:row>
      <xdr:rowOff>1476000</xdr:rowOff>
    </xdr:to>
    <xdr:pic>
      <xdr:nvPicPr>
        <xdr:cNvPr id="3" name="Рисунок 2" descr=""/>
        <xdr:cNvPicPr/>
      </xdr:nvPicPr>
      <xdr:blipFill>
        <a:blip r:embed="rId1"/>
        <a:stretch/>
      </xdr:blipFill>
      <xdr:spPr>
        <a:xfrm>
          <a:off x="76320" y="76320"/>
          <a:ext cx="1294200" cy="139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104760</xdr:colOff>
      <xdr:row>3</xdr:row>
      <xdr:rowOff>76320</xdr:rowOff>
    </xdr:from>
    <xdr:to>
      <xdr:col>0</xdr:col>
      <xdr:colOff>492120</xdr:colOff>
      <xdr:row>3</xdr:row>
      <xdr:rowOff>437760</xdr:rowOff>
    </xdr:to>
    <xdr:pic>
      <xdr:nvPicPr>
        <xdr:cNvPr id="4" name="Рисунок 3" descr=""/>
        <xdr:cNvPicPr/>
      </xdr:nvPicPr>
      <xdr:blipFill>
        <a:blip r:embed="rId2"/>
        <a:stretch/>
      </xdr:blipFill>
      <xdr:spPr>
        <a:xfrm>
          <a:off x="104760" y="2485800"/>
          <a:ext cx="387360" cy="36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4</xdr:row>
      <xdr:rowOff>76320</xdr:rowOff>
    </xdr:from>
    <xdr:to>
      <xdr:col>0</xdr:col>
      <xdr:colOff>498240</xdr:colOff>
      <xdr:row>4</xdr:row>
      <xdr:rowOff>417240</xdr:rowOff>
    </xdr:to>
    <xdr:pic>
      <xdr:nvPicPr>
        <xdr:cNvPr id="5" name="Рисунок 4" descr=""/>
        <xdr:cNvPicPr/>
      </xdr:nvPicPr>
      <xdr:blipFill>
        <a:blip r:embed="rId3"/>
        <a:stretch/>
      </xdr:blipFill>
      <xdr:spPr>
        <a:xfrm>
          <a:off x="114480" y="2962080"/>
          <a:ext cx="383760" cy="34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133200</xdr:colOff>
      <xdr:row>5</xdr:row>
      <xdr:rowOff>47520</xdr:rowOff>
    </xdr:from>
    <xdr:to>
      <xdr:col>0</xdr:col>
      <xdr:colOff>513000</xdr:colOff>
      <xdr:row>5</xdr:row>
      <xdr:rowOff>437760</xdr:rowOff>
    </xdr:to>
    <xdr:pic>
      <xdr:nvPicPr>
        <xdr:cNvPr id="6" name="Рисунок 6" descr=""/>
        <xdr:cNvPicPr/>
      </xdr:nvPicPr>
      <xdr:blipFill>
        <a:blip r:embed="rId4"/>
        <a:stretch/>
      </xdr:blipFill>
      <xdr:spPr>
        <a:xfrm>
          <a:off x="133200" y="3409560"/>
          <a:ext cx="379800" cy="39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85680</xdr:colOff>
      <xdr:row>6</xdr:row>
      <xdr:rowOff>66600</xdr:rowOff>
    </xdr:from>
    <xdr:to>
      <xdr:col>0</xdr:col>
      <xdr:colOff>475560</xdr:colOff>
      <xdr:row>6</xdr:row>
      <xdr:rowOff>432000</xdr:rowOff>
    </xdr:to>
    <xdr:pic>
      <xdr:nvPicPr>
        <xdr:cNvPr id="7" name="Рисунок 7" descr=""/>
        <xdr:cNvPicPr/>
      </xdr:nvPicPr>
      <xdr:blipFill>
        <a:blip r:embed="rId5"/>
        <a:stretch/>
      </xdr:blipFill>
      <xdr:spPr>
        <a:xfrm>
          <a:off x="85680" y="3933720"/>
          <a:ext cx="389880" cy="36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7</xdr:row>
      <xdr:rowOff>66600</xdr:rowOff>
    </xdr:from>
    <xdr:to>
      <xdr:col>0</xdr:col>
      <xdr:colOff>608040</xdr:colOff>
      <xdr:row>7</xdr:row>
      <xdr:rowOff>395280</xdr:rowOff>
    </xdr:to>
    <xdr:pic>
      <xdr:nvPicPr>
        <xdr:cNvPr id="8" name="Рисунок 8" descr=""/>
        <xdr:cNvPicPr/>
      </xdr:nvPicPr>
      <xdr:blipFill>
        <a:blip r:embed="rId6"/>
        <a:stretch/>
      </xdr:blipFill>
      <xdr:spPr>
        <a:xfrm>
          <a:off x="47520" y="4419360"/>
          <a:ext cx="560520" cy="32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38160</xdr:colOff>
      <xdr:row>8</xdr:row>
      <xdr:rowOff>57240</xdr:rowOff>
    </xdr:from>
    <xdr:to>
      <xdr:col>0</xdr:col>
      <xdr:colOff>574200</xdr:colOff>
      <xdr:row>8</xdr:row>
      <xdr:rowOff>367920</xdr:rowOff>
    </xdr:to>
    <xdr:pic>
      <xdr:nvPicPr>
        <xdr:cNvPr id="9" name="Рисунок 9" descr=""/>
        <xdr:cNvPicPr/>
      </xdr:nvPicPr>
      <xdr:blipFill>
        <a:blip r:embed="rId7"/>
        <a:stretch/>
      </xdr:blipFill>
      <xdr:spPr>
        <a:xfrm>
          <a:off x="38160" y="4886280"/>
          <a:ext cx="536040" cy="310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19440</xdr:colOff>
      <xdr:row>11</xdr:row>
      <xdr:rowOff>56520</xdr:rowOff>
    </xdr:from>
    <xdr:to>
      <xdr:col>0</xdr:col>
      <xdr:colOff>625320</xdr:colOff>
      <xdr:row>12</xdr:row>
      <xdr:rowOff>16920</xdr:rowOff>
    </xdr:to>
    <xdr:pic>
      <xdr:nvPicPr>
        <xdr:cNvPr id="10" name="Picture 9" descr=""/>
        <xdr:cNvPicPr/>
      </xdr:nvPicPr>
      <xdr:blipFill>
        <a:blip r:embed="rId8"/>
        <a:srcRect l="0" t="18947" r="-1878" b="0"/>
        <a:stretch/>
      </xdr:blipFill>
      <xdr:spPr>
        <a:xfrm>
          <a:off x="19440" y="6085800"/>
          <a:ext cx="605880" cy="36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169560</xdr:colOff>
      <xdr:row>19</xdr:row>
      <xdr:rowOff>14760</xdr:rowOff>
    </xdr:from>
    <xdr:to>
      <xdr:col>0</xdr:col>
      <xdr:colOff>448200</xdr:colOff>
      <xdr:row>19</xdr:row>
      <xdr:rowOff>395280</xdr:rowOff>
    </xdr:to>
    <xdr:pic>
      <xdr:nvPicPr>
        <xdr:cNvPr id="11" name="Рисунок 20" descr="ШУ 860.jpg"/>
        <xdr:cNvPicPr/>
      </xdr:nvPicPr>
      <xdr:blipFill>
        <a:blip r:embed="rId9"/>
        <a:srcRect l="10194" t="11067" r="10499" b="3769"/>
        <a:stretch/>
      </xdr:blipFill>
      <xdr:spPr>
        <a:xfrm>
          <a:off x="169560" y="9301320"/>
          <a:ext cx="278640" cy="380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151920</xdr:colOff>
      <xdr:row>12</xdr:row>
      <xdr:rowOff>30600</xdr:rowOff>
    </xdr:from>
    <xdr:to>
      <xdr:col>0</xdr:col>
      <xdr:colOff>461160</xdr:colOff>
      <xdr:row>12</xdr:row>
      <xdr:rowOff>397800</xdr:rowOff>
    </xdr:to>
    <xdr:pic>
      <xdr:nvPicPr>
        <xdr:cNvPr id="12" name="Рисунок 19" descr="пенал-1.jpg"/>
        <xdr:cNvPicPr/>
      </xdr:nvPicPr>
      <xdr:blipFill>
        <a:blip r:embed="rId10"/>
        <a:srcRect l="2700" t="12607" r="0" b="0"/>
        <a:stretch/>
      </xdr:blipFill>
      <xdr:spPr>
        <a:xfrm>
          <a:off x="151920" y="6459840"/>
          <a:ext cx="309240" cy="3672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114840</xdr:colOff>
      <xdr:row>17</xdr:row>
      <xdr:rowOff>13680</xdr:rowOff>
    </xdr:from>
    <xdr:to>
      <xdr:col>0</xdr:col>
      <xdr:colOff>444600</xdr:colOff>
      <xdr:row>17</xdr:row>
      <xdr:rowOff>394200</xdr:rowOff>
    </xdr:to>
    <xdr:pic>
      <xdr:nvPicPr>
        <xdr:cNvPr id="13" name="Рисунок 20" descr="ШК 1600 (1).jpg"/>
        <xdr:cNvPicPr/>
      </xdr:nvPicPr>
      <xdr:blipFill>
        <a:blip r:embed="rId11"/>
        <a:srcRect l="1567" t="10681" r="14839" b="0"/>
        <a:stretch/>
      </xdr:blipFill>
      <xdr:spPr>
        <a:xfrm>
          <a:off x="114840" y="8500320"/>
          <a:ext cx="329760" cy="380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167760</xdr:colOff>
      <xdr:row>16</xdr:row>
      <xdr:rowOff>34920</xdr:rowOff>
    </xdr:from>
    <xdr:to>
      <xdr:col>0</xdr:col>
      <xdr:colOff>493920</xdr:colOff>
      <xdr:row>16</xdr:row>
      <xdr:rowOff>388440</xdr:rowOff>
    </xdr:to>
    <xdr:pic>
      <xdr:nvPicPr>
        <xdr:cNvPr id="14" name="Picture 8" descr=""/>
        <xdr:cNvPicPr/>
      </xdr:nvPicPr>
      <xdr:blipFill>
        <a:blip r:embed="rId12"/>
        <a:srcRect l="0" t="8201" r="0" b="0"/>
        <a:stretch/>
      </xdr:blipFill>
      <xdr:spPr>
        <a:xfrm>
          <a:off x="167760" y="8121600"/>
          <a:ext cx="326160" cy="353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204120</xdr:colOff>
      <xdr:row>18</xdr:row>
      <xdr:rowOff>28080</xdr:rowOff>
    </xdr:from>
    <xdr:to>
      <xdr:col>0</xdr:col>
      <xdr:colOff>475920</xdr:colOff>
      <xdr:row>18</xdr:row>
      <xdr:rowOff>391680</xdr:rowOff>
    </xdr:to>
    <xdr:pic>
      <xdr:nvPicPr>
        <xdr:cNvPr id="15" name="Picture 7" descr=""/>
        <xdr:cNvPicPr/>
      </xdr:nvPicPr>
      <xdr:blipFill>
        <a:blip r:embed="rId13"/>
        <a:srcRect l="3439" t="8120" r="0" b="0"/>
        <a:stretch/>
      </xdr:blipFill>
      <xdr:spPr>
        <a:xfrm>
          <a:off x="204120" y="8914680"/>
          <a:ext cx="271800" cy="36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137520</xdr:colOff>
      <xdr:row>9</xdr:row>
      <xdr:rowOff>42840</xdr:rowOff>
    </xdr:from>
    <xdr:to>
      <xdr:col>0</xdr:col>
      <xdr:colOff>491040</xdr:colOff>
      <xdr:row>10</xdr:row>
      <xdr:rowOff>3240</xdr:rowOff>
    </xdr:to>
    <xdr:pic>
      <xdr:nvPicPr>
        <xdr:cNvPr id="16" name="Picture 2" descr=""/>
        <xdr:cNvPicPr/>
      </xdr:nvPicPr>
      <xdr:blipFill>
        <a:blip r:embed="rId14"/>
        <a:srcRect l="9390" t="14905" r="11717" b="11821"/>
        <a:stretch/>
      </xdr:blipFill>
      <xdr:spPr>
        <a:xfrm>
          <a:off x="137520" y="5271840"/>
          <a:ext cx="353520" cy="360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163800</xdr:colOff>
      <xdr:row>15</xdr:row>
      <xdr:rowOff>33120</xdr:rowOff>
    </xdr:from>
    <xdr:to>
      <xdr:col>0</xdr:col>
      <xdr:colOff>554760</xdr:colOff>
      <xdr:row>15</xdr:row>
      <xdr:rowOff>383040</xdr:rowOff>
    </xdr:to>
    <xdr:pic>
      <xdr:nvPicPr>
        <xdr:cNvPr id="17" name="Picture 6" descr=""/>
        <xdr:cNvPicPr/>
      </xdr:nvPicPr>
      <xdr:blipFill>
        <a:blip r:embed="rId15"/>
        <a:srcRect l="11047" t="14149" r="10542" b="8426"/>
        <a:stretch/>
      </xdr:blipFill>
      <xdr:spPr>
        <a:xfrm>
          <a:off x="163800" y="7719480"/>
          <a:ext cx="390960" cy="349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73080</xdr:colOff>
      <xdr:row>14</xdr:row>
      <xdr:rowOff>59400</xdr:rowOff>
    </xdr:from>
    <xdr:to>
      <xdr:col>0</xdr:col>
      <xdr:colOff>620280</xdr:colOff>
      <xdr:row>14</xdr:row>
      <xdr:rowOff>444600</xdr:rowOff>
    </xdr:to>
    <xdr:pic>
      <xdr:nvPicPr>
        <xdr:cNvPr id="18" name="Picture 5" descr=""/>
        <xdr:cNvPicPr/>
      </xdr:nvPicPr>
      <xdr:blipFill>
        <a:blip r:embed="rId16"/>
        <a:srcRect l="8333" t="12957" r="7892" b="1669"/>
        <a:stretch/>
      </xdr:blipFill>
      <xdr:spPr>
        <a:xfrm>
          <a:off x="73080" y="7288560"/>
          <a:ext cx="547200" cy="3852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110880</xdr:colOff>
      <xdr:row>13</xdr:row>
      <xdr:rowOff>33840</xdr:rowOff>
    </xdr:from>
    <xdr:to>
      <xdr:col>0</xdr:col>
      <xdr:colOff>522000</xdr:colOff>
      <xdr:row>13</xdr:row>
      <xdr:rowOff>390600</xdr:rowOff>
    </xdr:to>
    <xdr:pic>
      <xdr:nvPicPr>
        <xdr:cNvPr id="19" name="Picture 4" descr=""/>
        <xdr:cNvPicPr/>
      </xdr:nvPicPr>
      <xdr:blipFill>
        <a:blip r:embed="rId17"/>
        <a:srcRect l="13415" t="11461" r="13286" b="1400"/>
        <a:stretch/>
      </xdr:blipFill>
      <xdr:spPr>
        <a:xfrm>
          <a:off x="110880" y="6863040"/>
          <a:ext cx="411120" cy="356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58680</xdr:colOff>
      <xdr:row>7</xdr:row>
      <xdr:rowOff>39960</xdr:rowOff>
    </xdr:from>
    <xdr:to>
      <xdr:col>0</xdr:col>
      <xdr:colOff>619560</xdr:colOff>
      <xdr:row>7</xdr:row>
      <xdr:rowOff>366480</xdr:rowOff>
    </xdr:to>
    <xdr:pic>
      <xdr:nvPicPr>
        <xdr:cNvPr id="20" name="Picture 1" descr=""/>
        <xdr:cNvPicPr/>
      </xdr:nvPicPr>
      <xdr:blipFill>
        <a:blip r:embed="rId18"/>
        <a:stretch/>
      </xdr:blipFill>
      <xdr:spPr>
        <a:xfrm>
          <a:off x="58680" y="4392720"/>
          <a:ext cx="560880" cy="326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94320</xdr:colOff>
      <xdr:row>10</xdr:row>
      <xdr:rowOff>64800</xdr:rowOff>
    </xdr:from>
    <xdr:to>
      <xdr:col>0</xdr:col>
      <xdr:colOff>617760</xdr:colOff>
      <xdr:row>10</xdr:row>
      <xdr:rowOff>397800</xdr:rowOff>
    </xdr:to>
    <xdr:pic>
      <xdr:nvPicPr>
        <xdr:cNvPr id="21" name="Picture 9" descr=""/>
        <xdr:cNvPicPr/>
      </xdr:nvPicPr>
      <xdr:blipFill>
        <a:blip r:embed="rId19"/>
        <a:srcRect l="0" t="18985" r="-1887" b="0"/>
        <a:stretch/>
      </xdr:blipFill>
      <xdr:spPr>
        <a:xfrm>
          <a:off x="94320" y="5693760"/>
          <a:ext cx="523440" cy="33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169560</xdr:colOff>
      <xdr:row>19</xdr:row>
      <xdr:rowOff>14760</xdr:rowOff>
    </xdr:from>
    <xdr:to>
      <xdr:col>0</xdr:col>
      <xdr:colOff>448200</xdr:colOff>
      <xdr:row>19</xdr:row>
      <xdr:rowOff>395280</xdr:rowOff>
    </xdr:to>
    <xdr:pic>
      <xdr:nvPicPr>
        <xdr:cNvPr id="22" name="Рисунок 20" descr="ШУ 860.jpg"/>
        <xdr:cNvPicPr/>
      </xdr:nvPicPr>
      <xdr:blipFill>
        <a:blip r:embed="rId20"/>
        <a:srcRect l="10194" t="11067" r="10499" b="3769"/>
        <a:stretch/>
      </xdr:blipFill>
      <xdr:spPr>
        <a:xfrm>
          <a:off x="169560" y="9301320"/>
          <a:ext cx="278640" cy="380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167760</xdr:colOff>
      <xdr:row>16</xdr:row>
      <xdr:rowOff>34920</xdr:rowOff>
    </xdr:from>
    <xdr:to>
      <xdr:col>0</xdr:col>
      <xdr:colOff>493920</xdr:colOff>
      <xdr:row>16</xdr:row>
      <xdr:rowOff>388440</xdr:rowOff>
    </xdr:to>
    <xdr:pic>
      <xdr:nvPicPr>
        <xdr:cNvPr id="23" name="Picture 8" descr=""/>
        <xdr:cNvPicPr/>
      </xdr:nvPicPr>
      <xdr:blipFill>
        <a:blip r:embed="rId21"/>
        <a:srcRect l="0" t="8201" r="0" b="0"/>
        <a:stretch/>
      </xdr:blipFill>
      <xdr:spPr>
        <a:xfrm>
          <a:off x="167760" y="8121600"/>
          <a:ext cx="326160" cy="353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204120</xdr:colOff>
      <xdr:row>18</xdr:row>
      <xdr:rowOff>28080</xdr:rowOff>
    </xdr:from>
    <xdr:to>
      <xdr:col>0</xdr:col>
      <xdr:colOff>475920</xdr:colOff>
      <xdr:row>18</xdr:row>
      <xdr:rowOff>391680</xdr:rowOff>
    </xdr:to>
    <xdr:pic>
      <xdr:nvPicPr>
        <xdr:cNvPr id="24" name="Picture 7" descr=""/>
        <xdr:cNvPicPr/>
      </xdr:nvPicPr>
      <xdr:blipFill>
        <a:blip r:embed="rId22"/>
        <a:srcRect l="3439" t="8120" r="0" b="0"/>
        <a:stretch/>
      </xdr:blipFill>
      <xdr:spPr>
        <a:xfrm>
          <a:off x="204120" y="8914680"/>
          <a:ext cx="271800" cy="36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137520</xdr:colOff>
      <xdr:row>9</xdr:row>
      <xdr:rowOff>42840</xdr:rowOff>
    </xdr:from>
    <xdr:to>
      <xdr:col>0</xdr:col>
      <xdr:colOff>491040</xdr:colOff>
      <xdr:row>10</xdr:row>
      <xdr:rowOff>3240</xdr:rowOff>
    </xdr:to>
    <xdr:pic>
      <xdr:nvPicPr>
        <xdr:cNvPr id="25" name="Picture 2" descr=""/>
        <xdr:cNvPicPr/>
      </xdr:nvPicPr>
      <xdr:blipFill>
        <a:blip r:embed="rId23"/>
        <a:srcRect l="9390" t="14905" r="11717" b="11821"/>
        <a:stretch/>
      </xdr:blipFill>
      <xdr:spPr>
        <a:xfrm>
          <a:off x="137520" y="5271840"/>
          <a:ext cx="353520" cy="360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163800</xdr:colOff>
      <xdr:row>15</xdr:row>
      <xdr:rowOff>33120</xdr:rowOff>
    </xdr:from>
    <xdr:to>
      <xdr:col>0</xdr:col>
      <xdr:colOff>554760</xdr:colOff>
      <xdr:row>15</xdr:row>
      <xdr:rowOff>383040</xdr:rowOff>
    </xdr:to>
    <xdr:pic>
      <xdr:nvPicPr>
        <xdr:cNvPr id="26" name="Picture 6" descr=""/>
        <xdr:cNvPicPr/>
      </xdr:nvPicPr>
      <xdr:blipFill>
        <a:blip r:embed="rId24"/>
        <a:srcRect l="11047" t="14149" r="10542" b="8426"/>
        <a:stretch/>
      </xdr:blipFill>
      <xdr:spPr>
        <a:xfrm>
          <a:off x="163800" y="7719480"/>
          <a:ext cx="390960" cy="349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110880</xdr:colOff>
      <xdr:row>13</xdr:row>
      <xdr:rowOff>33840</xdr:rowOff>
    </xdr:from>
    <xdr:to>
      <xdr:col>0</xdr:col>
      <xdr:colOff>522000</xdr:colOff>
      <xdr:row>13</xdr:row>
      <xdr:rowOff>390600</xdr:rowOff>
    </xdr:to>
    <xdr:pic>
      <xdr:nvPicPr>
        <xdr:cNvPr id="27" name="Picture 4" descr=""/>
        <xdr:cNvPicPr/>
      </xdr:nvPicPr>
      <xdr:blipFill>
        <a:blip r:embed="rId25"/>
        <a:srcRect l="13415" t="11461" r="13286" b="1400"/>
        <a:stretch/>
      </xdr:blipFill>
      <xdr:spPr>
        <a:xfrm>
          <a:off x="110880" y="6863040"/>
          <a:ext cx="411120" cy="356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94320</xdr:colOff>
      <xdr:row>10</xdr:row>
      <xdr:rowOff>64800</xdr:rowOff>
    </xdr:from>
    <xdr:to>
      <xdr:col>0</xdr:col>
      <xdr:colOff>617760</xdr:colOff>
      <xdr:row>10</xdr:row>
      <xdr:rowOff>397800</xdr:rowOff>
    </xdr:to>
    <xdr:pic>
      <xdr:nvPicPr>
        <xdr:cNvPr id="28" name="Picture 9" descr=""/>
        <xdr:cNvPicPr/>
      </xdr:nvPicPr>
      <xdr:blipFill>
        <a:blip r:embed="rId26"/>
        <a:srcRect l="0" t="18985" r="-1887" b="0"/>
        <a:stretch/>
      </xdr:blipFill>
      <xdr:spPr>
        <a:xfrm>
          <a:off x="94320" y="5693760"/>
          <a:ext cx="523440" cy="333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3</xdr:row>
      <xdr:rowOff>28440</xdr:rowOff>
    </xdr:from>
    <xdr:to>
      <xdr:col>0</xdr:col>
      <xdr:colOff>704520</xdr:colOff>
      <xdr:row>3</xdr:row>
      <xdr:rowOff>732960</xdr:rowOff>
    </xdr:to>
    <xdr:pic>
      <xdr:nvPicPr>
        <xdr:cNvPr id="29" name="Рисунок 3" descr="асти4.jpg"/>
        <xdr:cNvPicPr/>
      </xdr:nvPicPr>
      <xdr:blipFill>
        <a:blip r:embed="rId1"/>
        <a:stretch/>
      </xdr:blipFill>
      <xdr:spPr>
        <a:xfrm>
          <a:off x="0" y="2838240"/>
          <a:ext cx="704520" cy="7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28440</xdr:colOff>
      <xdr:row>4</xdr:row>
      <xdr:rowOff>76320</xdr:rowOff>
    </xdr:from>
    <xdr:to>
      <xdr:col>0</xdr:col>
      <xdr:colOff>732960</xdr:colOff>
      <xdr:row>4</xdr:row>
      <xdr:rowOff>780840</xdr:rowOff>
    </xdr:to>
    <xdr:pic>
      <xdr:nvPicPr>
        <xdr:cNvPr id="30" name="Рисунок 4" descr="асти7.png"/>
        <xdr:cNvPicPr/>
      </xdr:nvPicPr>
      <xdr:blipFill>
        <a:blip r:embed="rId2"/>
        <a:stretch/>
      </xdr:blipFill>
      <xdr:spPr>
        <a:xfrm>
          <a:off x="28440" y="3619440"/>
          <a:ext cx="704520" cy="7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181080</xdr:rowOff>
    </xdr:from>
    <xdr:to>
      <xdr:col>0</xdr:col>
      <xdr:colOff>752040</xdr:colOff>
      <xdr:row>6</xdr:row>
      <xdr:rowOff>313920</xdr:rowOff>
    </xdr:to>
    <xdr:pic>
      <xdr:nvPicPr>
        <xdr:cNvPr id="31" name="Рисунок 5" descr="асти1.jpg"/>
        <xdr:cNvPicPr/>
      </xdr:nvPicPr>
      <xdr:blipFill>
        <a:blip r:embed="rId3"/>
        <a:stretch/>
      </xdr:blipFill>
      <xdr:spPr>
        <a:xfrm>
          <a:off x="0" y="4524480"/>
          <a:ext cx="752040" cy="751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7</xdr:row>
      <xdr:rowOff>104760</xdr:rowOff>
    </xdr:from>
    <xdr:to>
      <xdr:col>0</xdr:col>
      <xdr:colOff>790200</xdr:colOff>
      <xdr:row>8</xdr:row>
      <xdr:rowOff>342360</xdr:rowOff>
    </xdr:to>
    <xdr:pic>
      <xdr:nvPicPr>
        <xdr:cNvPr id="32" name="Рисунок 6" descr="асти3.jpg"/>
        <xdr:cNvPicPr/>
      </xdr:nvPicPr>
      <xdr:blipFill>
        <a:blip r:embed="rId4"/>
        <a:stretch/>
      </xdr:blipFill>
      <xdr:spPr>
        <a:xfrm>
          <a:off x="0" y="5686200"/>
          <a:ext cx="790200" cy="79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9</xdr:row>
      <xdr:rowOff>285840</xdr:rowOff>
    </xdr:from>
    <xdr:to>
      <xdr:col>0</xdr:col>
      <xdr:colOff>771120</xdr:colOff>
      <xdr:row>10</xdr:row>
      <xdr:rowOff>475920</xdr:rowOff>
    </xdr:to>
    <xdr:pic>
      <xdr:nvPicPr>
        <xdr:cNvPr id="33" name="Рисунок 7" descr="асти2.jpg"/>
        <xdr:cNvPicPr/>
      </xdr:nvPicPr>
      <xdr:blipFill>
        <a:blip r:embed="rId5"/>
        <a:stretch/>
      </xdr:blipFill>
      <xdr:spPr>
        <a:xfrm>
          <a:off x="0" y="6924600"/>
          <a:ext cx="771120" cy="77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76320</xdr:colOff>
      <xdr:row>11</xdr:row>
      <xdr:rowOff>28440</xdr:rowOff>
    </xdr:from>
    <xdr:to>
      <xdr:col>0</xdr:col>
      <xdr:colOff>761760</xdr:colOff>
      <xdr:row>11</xdr:row>
      <xdr:rowOff>713880</xdr:rowOff>
    </xdr:to>
    <xdr:pic>
      <xdr:nvPicPr>
        <xdr:cNvPr id="34" name="Рисунок 8" descr="асти9.jpg"/>
        <xdr:cNvPicPr/>
      </xdr:nvPicPr>
      <xdr:blipFill>
        <a:blip r:embed="rId6"/>
        <a:stretch/>
      </xdr:blipFill>
      <xdr:spPr>
        <a:xfrm>
          <a:off x="76320" y="7838640"/>
          <a:ext cx="685440" cy="68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12</xdr:row>
      <xdr:rowOff>28440</xdr:rowOff>
    </xdr:from>
    <xdr:to>
      <xdr:col>0</xdr:col>
      <xdr:colOff>713880</xdr:colOff>
      <xdr:row>12</xdr:row>
      <xdr:rowOff>618480</xdr:rowOff>
    </xdr:to>
    <xdr:pic>
      <xdr:nvPicPr>
        <xdr:cNvPr id="35" name="Рисунок 9" descr="асти8.jpg"/>
        <xdr:cNvPicPr/>
      </xdr:nvPicPr>
      <xdr:blipFill>
        <a:blip r:embed="rId7"/>
        <a:stretch/>
      </xdr:blipFill>
      <xdr:spPr>
        <a:xfrm>
          <a:off x="123840" y="8591400"/>
          <a:ext cx="59004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38160</xdr:colOff>
      <xdr:row>14</xdr:row>
      <xdr:rowOff>9360</xdr:rowOff>
    </xdr:from>
    <xdr:to>
      <xdr:col>0</xdr:col>
      <xdr:colOff>771120</xdr:colOff>
      <xdr:row>15</xdr:row>
      <xdr:rowOff>133200</xdr:rowOff>
    </xdr:to>
    <xdr:pic>
      <xdr:nvPicPr>
        <xdr:cNvPr id="36" name="Рисунок 10" descr="асти10.jpg"/>
        <xdr:cNvPicPr/>
      </xdr:nvPicPr>
      <xdr:blipFill>
        <a:blip r:embed="rId8"/>
        <a:stretch/>
      </xdr:blipFill>
      <xdr:spPr>
        <a:xfrm>
          <a:off x="38160" y="9839160"/>
          <a:ext cx="73296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16</xdr:row>
      <xdr:rowOff>9360</xdr:rowOff>
    </xdr:from>
    <xdr:to>
      <xdr:col>0</xdr:col>
      <xdr:colOff>618840</xdr:colOff>
      <xdr:row>16</xdr:row>
      <xdr:rowOff>532800</xdr:rowOff>
    </xdr:to>
    <xdr:pic>
      <xdr:nvPicPr>
        <xdr:cNvPr id="37" name="Рисунок 11" descr="асти11.jpg"/>
        <xdr:cNvPicPr/>
      </xdr:nvPicPr>
      <xdr:blipFill>
        <a:blip r:embed="rId9"/>
        <a:stretch/>
      </xdr:blipFill>
      <xdr:spPr>
        <a:xfrm>
          <a:off x="95400" y="10924920"/>
          <a:ext cx="52344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57240</xdr:colOff>
      <xdr:row>17</xdr:row>
      <xdr:rowOff>219240</xdr:rowOff>
    </xdr:from>
    <xdr:to>
      <xdr:col>0</xdr:col>
      <xdr:colOff>646200</xdr:colOff>
      <xdr:row>17</xdr:row>
      <xdr:rowOff>578880</xdr:rowOff>
    </xdr:to>
    <xdr:pic>
      <xdr:nvPicPr>
        <xdr:cNvPr id="38" name="Рисунок 12" descr=""/>
        <xdr:cNvPicPr/>
      </xdr:nvPicPr>
      <xdr:blipFill>
        <a:blip r:embed="rId10"/>
        <a:stretch/>
      </xdr:blipFill>
      <xdr:spPr>
        <a:xfrm>
          <a:off x="57240" y="11677680"/>
          <a:ext cx="588960" cy="35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0</xdr:row>
      <xdr:rowOff>76320</xdr:rowOff>
    </xdr:from>
    <xdr:to>
      <xdr:col>1</xdr:col>
      <xdr:colOff>580680</xdr:colOff>
      <xdr:row>0</xdr:row>
      <xdr:rowOff>1456920</xdr:rowOff>
    </xdr:to>
    <xdr:pic>
      <xdr:nvPicPr>
        <xdr:cNvPr id="39" name="Рисунок 14" descr=""/>
        <xdr:cNvPicPr/>
      </xdr:nvPicPr>
      <xdr:blipFill>
        <a:blip r:embed="rId11"/>
        <a:stretch/>
      </xdr:blipFill>
      <xdr:spPr>
        <a:xfrm>
          <a:off x="123840" y="76320"/>
          <a:ext cx="1303200" cy="1380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291240</xdr:colOff>
      <xdr:row>5</xdr:row>
      <xdr:rowOff>96480</xdr:rowOff>
    </xdr:from>
    <xdr:to>
      <xdr:col>0</xdr:col>
      <xdr:colOff>683280</xdr:colOff>
      <xdr:row>5</xdr:row>
      <xdr:rowOff>488520</xdr:rowOff>
    </xdr:to>
    <xdr:pic>
      <xdr:nvPicPr>
        <xdr:cNvPr id="40" name="Рисунок 1" descr=""/>
        <xdr:cNvPicPr/>
      </xdr:nvPicPr>
      <xdr:blipFill>
        <a:blip r:embed="rId1"/>
        <a:stretch/>
      </xdr:blipFill>
      <xdr:spPr>
        <a:xfrm>
          <a:off x="291240" y="4477680"/>
          <a:ext cx="392040" cy="39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279720</xdr:colOff>
      <xdr:row>7</xdr:row>
      <xdr:rowOff>87480</xdr:rowOff>
    </xdr:from>
    <xdr:to>
      <xdr:col>0</xdr:col>
      <xdr:colOff>644760</xdr:colOff>
      <xdr:row>7</xdr:row>
      <xdr:rowOff>435960</xdr:rowOff>
    </xdr:to>
    <xdr:pic>
      <xdr:nvPicPr>
        <xdr:cNvPr id="41" name="Рисунок 3" descr=""/>
        <xdr:cNvPicPr/>
      </xdr:nvPicPr>
      <xdr:blipFill>
        <a:blip r:embed="rId2"/>
        <a:stretch/>
      </xdr:blipFill>
      <xdr:spPr>
        <a:xfrm>
          <a:off x="279720" y="5516640"/>
          <a:ext cx="365040" cy="34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268920</xdr:colOff>
      <xdr:row>8</xdr:row>
      <xdr:rowOff>75600</xdr:rowOff>
    </xdr:from>
    <xdr:to>
      <xdr:col>0</xdr:col>
      <xdr:colOff>641160</xdr:colOff>
      <xdr:row>8</xdr:row>
      <xdr:rowOff>447840</xdr:rowOff>
    </xdr:to>
    <xdr:pic>
      <xdr:nvPicPr>
        <xdr:cNvPr id="42" name="Рисунок 4" descr=""/>
        <xdr:cNvPicPr/>
      </xdr:nvPicPr>
      <xdr:blipFill>
        <a:blip r:embed="rId3"/>
        <a:stretch/>
      </xdr:blipFill>
      <xdr:spPr>
        <a:xfrm>
          <a:off x="268920" y="6009480"/>
          <a:ext cx="372240" cy="37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197640</xdr:colOff>
      <xdr:row>13</xdr:row>
      <xdr:rowOff>9720</xdr:rowOff>
    </xdr:from>
    <xdr:to>
      <xdr:col>0</xdr:col>
      <xdr:colOff>651240</xdr:colOff>
      <xdr:row>13</xdr:row>
      <xdr:rowOff>349920</xdr:rowOff>
    </xdr:to>
    <xdr:pic>
      <xdr:nvPicPr>
        <xdr:cNvPr id="43" name="Рисунок 5" descr=""/>
        <xdr:cNvPicPr/>
      </xdr:nvPicPr>
      <xdr:blipFill>
        <a:blip r:embed="rId4"/>
        <a:stretch/>
      </xdr:blipFill>
      <xdr:spPr>
        <a:xfrm>
          <a:off x="197640" y="8143920"/>
          <a:ext cx="453600" cy="34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248760</xdr:colOff>
      <xdr:row>14</xdr:row>
      <xdr:rowOff>26640</xdr:rowOff>
    </xdr:from>
    <xdr:to>
      <xdr:col>0</xdr:col>
      <xdr:colOff>613080</xdr:colOff>
      <xdr:row>14</xdr:row>
      <xdr:rowOff>390960</xdr:rowOff>
    </xdr:to>
    <xdr:pic>
      <xdr:nvPicPr>
        <xdr:cNvPr id="44" name="Рисунок 6" descr=""/>
        <xdr:cNvPicPr/>
      </xdr:nvPicPr>
      <xdr:blipFill>
        <a:blip r:embed="rId5"/>
        <a:stretch/>
      </xdr:blipFill>
      <xdr:spPr>
        <a:xfrm>
          <a:off x="248760" y="8551440"/>
          <a:ext cx="364320" cy="36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252720</xdr:colOff>
      <xdr:row>15</xdr:row>
      <xdr:rowOff>60120</xdr:rowOff>
    </xdr:from>
    <xdr:to>
      <xdr:col>0</xdr:col>
      <xdr:colOff>584640</xdr:colOff>
      <xdr:row>15</xdr:row>
      <xdr:rowOff>392040</xdr:rowOff>
    </xdr:to>
    <xdr:pic>
      <xdr:nvPicPr>
        <xdr:cNvPr id="45" name="Рисунок 7" descr=""/>
        <xdr:cNvPicPr/>
      </xdr:nvPicPr>
      <xdr:blipFill>
        <a:blip r:embed="rId6"/>
        <a:stretch/>
      </xdr:blipFill>
      <xdr:spPr>
        <a:xfrm>
          <a:off x="252720" y="9051480"/>
          <a:ext cx="331920" cy="33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314640</xdr:colOff>
      <xdr:row>3</xdr:row>
      <xdr:rowOff>20160</xdr:rowOff>
    </xdr:from>
    <xdr:to>
      <xdr:col>0</xdr:col>
      <xdr:colOff>658800</xdr:colOff>
      <xdr:row>3</xdr:row>
      <xdr:rowOff>364320</xdr:rowOff>
    </xdr:to>
    <xdr:pic>
      <xdr:nvPicPr>
        <xdr:cNvPr id="46" name="Рисунок 8" descr=""/>
        <xdr:cNvPicPr/>
      </xdr:nvPicPr>
      <xdr:blipFill>
        <a:blip r:embed="rId7"/>
        <a:stretch/>
      </xdr:blipFill>
      <xdr:spPr>
        <a:xfrm>
          <a:off x="314640" y="3106080"/>
          <a:ext cx="344160" cy="34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121680</xdr:colOff>
      <xdr:row>22</xdr:row>
      <xdr:rowOff>12240</xdr:rowOff>
    </xdr:from>
    <xdr:to>
      <xdr:col>0</xdr:col>
      <xdr:colOff>474120</xdr:colOff>
      <xdr:row>22</xdr:row>
      <xdr:rowOff>364680</xdr:rowOff>
    </xdr:to>
    <xdr:pic>
      <xdr:nvPicPr>
        <xdr:cNvPr id="47" name="Рисунок 10" descr=""/>
        <xdr:cNvPicPr/>
      </xdr:nvPicPr>
      <xdr:blipFill>
        <a:blip r:embed="rId8"/>
        <a:stretch/>
      </xdr:blipFill>
      <xdr:spPr>
        <a:xfrm>
          <a:off x="121680" y="14328000"/>
          <a:ext cx="352440" cy="35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125640</xdr:colOff>
      <xdr:row>23</xdr:row>
      <xdr:rowOff>24480</xdr:rowOff>
    </xdr:from>
    <xdr:to>
      <xdr:col>0</xdr:col>
      <xdr:colOff>473760</xdr:colOff>
      <xdr:row>23</xdr:row>
      <xdr:rowOff>372600</xdr:rowOff>
    </xdr:to>
    <xdr:pic>
      <xdr:nvPicPr>
        <xdr:cNvPr id="48" name="Рисунок 11" descr=""/>
        <xdr:cNvPicPr/>
      </xdr:nvPicPr>
      <xdr:blipFill>
        <a:blip r:embed="rId9"/>
        <a:stretch/>
      </xdr:blipFill>
      <xdr:spPr>
        <a:xfrm>
          <a:off x="125640" y="14730840"/>
          <a:ext cx="348120" cy="34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52560</xdr:colOff>
      <xdr:row>33</xdr:row>
      <xdr:rowOff>12240</xdr:rowOff>
    </xdr:from>
    <xdr:to>
      <xdr:col>0</xdr:col>
      <xdr:colOff>510120</xdr:colOff>
      <xdr:row>33</xdr:row>
      <xdr:rowOff>355320</xdr:rowOff>
    </xdr:to>
    <xdr:pic>
      <xdr:nvPicPr>
        <xdr:cNvPr id="49" name="Рисунок 12" descr=""/>
        <xdr:cNvPicPr/>
      </xdr:nvPicPr>
      <xdr:blipFill>
        <a:blip r:embed="rId10"/>
        <a:stretch/>
      </xdr:blipFill>
      <xdr:spPr>
        <a:xfrm>
          <a:off x="52560" y="20424240"/>
          <a:ext cx="457560" cy="34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48960</xdr:colOff>
      <xdr:row>31</xdr:row>
      <xdr:rowOff>22320</xdr:rowOff>
    </xdr:from>
    <xdr:to>
      <xdr:col>0</xdr:col>
      <xdr:colOff>498600</xdr:colOff>
      <xdr:row>31</xdr:row>
      <xdr:rowOff>359280</xdr:rowOff>
    </xdr:to>
    <xdr:pic>
      <xdr:nvPicPr>
        <xdr:cNvPr id="50" name="Рисунок 13" descr=""/>
        <xdr:cNvPicPr/>
      </xdr:nvPicPr>
      <xdr:blipFill>
        <a:blip r:embed="rId11"/>
        <a:stretch/>
      </xdr:blipFill>
      <xdr:spPr>
        <a:xfrm flipH="1">
          <a:off x="48960" y="19043640"/>
          <a:ext cx="449640" cy="33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64800</xdr:colOff>
      <xdr:row>29</xdr:row>
      <xdr:rowOff>28440</xdr:rowOff>
    </xdr:from>
    <xdr:to>
      <xdr:col>0</xdr:col>
      <xdr:colOff>518400</xdr:colOff>
      <xdr:row>29</xdr:row>
      <xdr:rowOff>368640</xdr:rowOff>
    </xdr:to>
    <xdr:pic>
      <xdr:nvPicPr>
        <xdr:cNvPr id="51" name="Рисунок 14" descr=""/>
        <xdr:cNvPicPr/>
      </xdr:nvPicPr>
      <xdr:blipFill>
        <a:blip r:embed="rId12"/>
        <a:stretch/>
      </xdr:blipFill>
      <xdr:spPr>
        <a:xfrm>
          <a:off x="64800" y="17487720"/>
          <a:ext cx="453600" cy="34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68760</xdr:colOff>
      <xdr:row>27</xdr:row>
      <xdr:rowOff>20160</xdr:rowOff>
    </xdr:from>
    <xdr:to>
      <xdr:col>0</xdr:col>
      <xdr:colOff>530640</xdr:colOff>
      <xdr:row>27</xdr:row>
      <xdr:rowOff>366480</xdr:rowOff>
    </xdr:to>
    <xdr:pic>
      <xdr:nvPicPr>
        <xdr:cNvPr id="52" name="Рисунок 15" descr=""/>
        <xdr:cNvPicPr/>
      </xdr:nvPicPr>
      <xdr:blipFill>
        <a:blip r:embed="rId13"/>
        <a:stretch/>
      </xdr:blipFill>
      <xdr:spPr>
        <a:xfrm>
          <a:off x="68760" y="16698240"/>
          <a:ext cx="461880" cy="34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28</xdr:row>
      <xdr:rowOff>22320</xdr:rowOff>
    </xdr:from>
    <xdr:to>
      <xdr:col>0</xdr:col>
      <xdr:colOff>502560</xdr:colOff>
      <xdr:row>28</xdr:row>
      <xdr:rowOff>368640</xdr:rowOff>
    </xdr:to>
    <xdr:pic>
      <xdr:nvPicPr>
        <xdr:cNvPr id="53" name="Рисунок 16" descr=""/>
        <xdr:cNvPicPr/>
      </xdr:nvPicPr>
      <xdr:blipFill>
        <a:blip r:embed="rId14"/>
        <a:stretch/>
      </xdr:blipFill>
      <xdr:spPr>
        <a:xfrm flipH="1">
          <a:off x="40680" y="17091000"/>
          <a:ext cx="461880" cy="34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45360</xdr:colOff>
      <xdr:row>25</xdr:row>
      <xdr:rowOff>114840</xdr:rowOff>
    </xdr:from>
    <xdr:to>
      <xdr:col>0</xdr:col>
      <xdr:colOff>515160</xdr:colOff>
      <xdr:row>25</xdr:row>
      <xdr:rowOff>467280</xdr:rowOff>
    </xdr:to>
    <xdr:pic>
      <xdr:nvPicPr>
        <xdr:cNvPr id="54" name="Рисунок 17" descr=""/>
        <xdr:cNvPicPr/>
      </xdr:nvPicPr>
      <xdr:blipFill>
        <a:blip r:embed="rId15"/>
        <a:stretch/>
      </xdr:blipFill>
      <xdr:spPr>
        <a:xfrm flipH="1">
          <a:off x="45360" y="15831000"/>
          <a:ext cx="469800" cy="35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230400</xdr:colOff>
      <xdr:row>6</xdr:row>
      <xdr:rowOff>60480</xdr:rowOff>
    </xdr:from>
    <xdr:to>
      <xdr:col>0</xdr:col>
      <xdr:colOff>675720</xdr:colOff>
      <xdr:row>6</xdr:row>
      <xdr:rowOff>394560</xdr:rowOff>
    </xdr:to>
    <xdr:pic>
      <xdr:nvPicPr>
        <xdr:cNvPr id="55" name="Рисунок 2" descr=""/>
        <xdr:cNvPicPr/>
      </xdr:nvPicPr>
      <xdr:blipFill>
        <a:blip r:embed="rId16"/>
        <a:stretch/>
      </xdr:blipFill>
      <xdr:spPr>
        <a:xfrm>
          <a:off x="230400" y="4984560"/>
          <a:ext cx="445320" cy="33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216000</xdr:colOff>
      <xdr:row>9</xdr:row>
      <xdr:rowOff>83880</xdr:rowOff>
    </xdr:from>
    <xdr:to>
      <xdr:col>0</xdr:col>
      <xdr:colOff>693720</xdr:colOff>
      <xdr:row>9</xdr:row>
      <xdr:rowOff>423000</xdr:rowOff>
    </xdr:to>
    <xdr:pic>
      <xdr:nvPicPr>
        <xdr:cNvPr id="56" name="Рисунок 9" descr=""/>
        <xdr:cNvPicPr/>
      </xdr:nvPicPr>
      <xdr:blipFill>
        <a:blip r:embed="rId17"/>
        <a:stretch/>
      </xdr:blipFill>
      <xdr:spPr>
        <a:xfrm>
          <a:off x="216000" y="6570360"/>
          <a:ext cx="477720" cy="33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187920</xdr:colOff>
      <xdr:row>10</xdr:row>
      <xdr:rowOff>18000</xdr:rowOff>
    </xdr:from>
    <xdr:to>
      <xdr:col>0</xdr:col>
      <xdr:colOff>665640</xdr:colOff>
      <xdr:row>10</xdr:row>
      <xdr:rowOff>352080</xdr:rowOff>
    </xdr:to>
    <xdr:pic>
      <xdr:nvPicPr>
        <xdr:cNvPr id="57" name="Рисунок 18" descr=""/>
        <xdr:cNvPicPr/>
      </xdr:nvPicPr>
      <xdr:blipFill>
        <a:blip r:embed="rId18"/>
        <a:stretch/>
      </xdr:blipFill>
      <xdr:spPr>
        <a:xfrm>
          <a:off x="187920" y="6980760"/>
          <a:ext cx="477720" cy="33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177480</xdr:colOff>
      <xdr:row>11</xdr:row>
      <xdr:rowOff>28800</xdr:rowOff>
    </xdr:from>
    <xdr:to>
      <xdr:col>0</xdr:col>
      <xdr:colOff>626400</xdr:colOff>
      <xdr:row>11</xdr:row>
      <xdr:rowOff>347400</xdr:rowOff>
    </xdr:to>
    <xdr:pic>
      <xdr:nvPicPr>
        <xdr:cNvPr id="58" name="Рисунок 20" descr=""/>
        <xdr:cNvPicPr/>
      </xdr:nvPicPr>
      <xdr:blipFill>
        <a:blip r:embed="rId19"/>
        <a:stretch/>
      </xdr:blipFill>
      <xdr:spPr>
        <a:xfrm>
          <a:off x="177480" y="7381800"/>
          <a:ext cx="448920" cy="31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12</xdr:row>
      <xdr:rowOff>32400</xdr:rowOff>
    </xdr:from>
    <xdr:to>
      <xdr:col>0</xdr:col>
      <xdr:colOff>622800</xdr:colOff>
      <xdr:row>12</xdr:row>
      <xdr:rowOff>366480</xdr:rowOff>
    </xdr:to>
    <xdr:pic>
      <xdr:nvPicPr>
        <xdr:cNvPr id="59" name="Рисунок 21" descr=""/>
        <xdr:cNvPicPr/>
      </xdr:nvPicPr>
      <xdr:blipFill>
        <a:blip r:embed="rId20"/>
        <a:stretch/>
      </xdr:blipFill>
      <xdr:spPr>
        <a:xfrm>
          <a:off x="152280" y="7776000"/>
          <a:ext cx="470520" cy="33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223200</xdr:colOff>
      <xdr:row>16</xdr:row>
      <xdr:rowOff>49680</xdr:rowOff>
    </xdr:from>
    <xdr:to>
      <xdr:col>0</xdr:col>
      <xdr:colOff>686520</xdr:colOff>
      <xdr:row>16</xdr:row>
      <xdr:rowOff>397080</xdr:rowOff>
    </xdr:to>
    <xdr:pic>
      <xdr:nvPicPr>
        <xdr:cNvPr id="60" name="Рисунок 22" descr=""/>
        <xdr:cNvPicPr/>
      </xdr:nvPicPr>
      <xdr:blipFill>
        <a:blip r:embed="rId21"/>
        <a:stretch/>
      </xdr:blipFill>
      <xdr:spPr>
        <a:xfrm>
          <a:off x="223200" y="9507960"/>
          <a:ext cx="463320" cy="3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79200</xdr:colOff>
      <xdr:row>21</xdr:row>
      <xdr:rowOff>21600</xdr:rowOff>
    </xdr:from>
    <xdr:to>
      <xdr:col>0</xdr:col>
      <xdr:colOff>438120</xdr:colOff>
      <xdr:row>21</xdr:row>
      <xdr:rowOff>365760</xdr:rowOff>
    </xdr:to>
    <xdr:pic>
      <xdr:nvPicPr>
        <xdr:cNvPr id="61" name="Рисунок 23" descr=""/>
        <xdr:cNvPicPr/>
      </xdr:nvPicPr>
      <xdr:blipFill>
        <a:blip r:embed="rId22"/>
        <a:stretch/>
      </xdr:blipFill>
      <xdr:spPr>
        <a:xfrm>
          <a:off x="79200" y="13947120"/>
          <a:ext cx="358920" cy="34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24</xdr:row>
      <xdr:rowOff>153720</xdr:rowOff>
    </xdr:from>
    <xdr:to>
      <xdr:col>0</xdr:col>
      <xdr:colOff>572040</xdr:colOff>
      <xdr:row>24</xdr:row>
      <xdr:rowOff>477720</xdr:rowOff>
    </xdr:to>
    <xdr:pic>
      <xdr:nvPicPr>
        <xdr:cNvPr id="62" name="Рисунок 25" descr=""/>
        <xdr:cNvPicPr/>
      </xdr:nvPicPr>
      <xdr:blipFill>
        <a:blip r:embed="rId23"/>
        <a:stretch/>
      </xdr:blipFill>
      <xdr:spPr>
        <a:xfrm>
          <a:off x="108720" y="15250680"/>
          <a:ext cx="463320" cy="32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115200</xdr:colOff>
      <xdr:row>26</xdr:row>
      <xdr:rowOff>14400</xdr:rowOff>
    </xdr:from>
    <xdr:to>
      <xdr:col>0</xdr:col>
      <xdr:colOff>459720</xdr:colOff>
      <xdr:row>26</xdr:row>
      <xdr:rowOff>358920</xdr:rowOff>
    </xdr:to>
    <xdr:pic>
      <xdr:nvPicPr>
        <xdr:cNvPr id="63" name="Рисунок 26" descr=""/>
        <xdr:cNvPicPr/>
      </xdr:nvPicPr>
      <xdr:blipFill>
        <a:blip r:embed="rId24"/>
        <a:stretch/>
      </xdr:blipFill>
      <xdr:spPr>
        <a:xfrm>
          <a:off x="115200" y="16282800"/>
          <a:ext cx="344520" cy="34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108000</xdr:colOff>
      <xdr:row>34</xdr:row>
      <xdr:rowOff>18000</xdr:rowOff>
    </xdr:from>
    <xdr:to>
      <xdr:col>0</xdr:col>
      <xdr:colOff>456120</xdr:colOff>
      <xdr:row>34</xdr:row>
      <xdr:rowOff>366480</xdr:rowOff>
    </xdr:to>
    <xdr:pic>
      <xdr:nvPicPr>
        <xdr:cNvPr id="64" name="Рисунок 27" descr=""/>
        <xdr:cNvPicPr/>
      </xdr:nvPicPr>
      <xdr:blipFill>
        <a:blip r:embed="rId25"/>
        <a:stretch/>
      </xdr:blipFill>
      <xdr:spPr>
        <a:xfrm>
          <a:off x="108000" y="20820600"/>
          <a:ext cx="348120" cy="34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36000</xdr:colOff>
      <xdr:row>35</xdr:row>
      <xdr:rowOff>25200</xdr:rowOff>
    </xdr:from>
    <xdr:to>
      <xdr:col>0</xdr:col>
      <xdr:colOff>516960</xdr:colOff>
      <xdr:row>35</xdr:row>
      <xdr:rowOff>366480</xdr:rowOff>
    </xdr:to>
    <xdr:pic>
      <xdr:nvPicPr>
        <xdr:cNvPr id="65" name="Рисунок 28" descr=""/>
        <xdr:cNvPicPr/>
      </xdr:nvPicPr>
      <xdr:blipFill>
        <a:blip r:embed="rId26"/>
        <a:stretch/>
      </xdr:blipFill>
      <xdr:spPr>
        <a:xfrm>
          <a:off x="36000" y="21218040"/>
          <a:ext cx="480960" cy="34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31680</xdr:colOff>
      <xdr:row>4</xdr:row>
      <xdr:rowOff>63360</xdr:rowOff>
    </xdr:from>
    <xdr:to>
      <xdr:col>0</xdr:col>
      <xdr:colOff>952200</xdr:colOff>
      <xdr:row>4</xdr:row>
      <xdr:rowOff>888480</xdr:rowOff>
    </xdr:to>
    <xdr:pic>
      <xdr:nvPicPr>
        <xdr:cNvPr id="66" name="Рисунок 46" descr=""/>
        <xdr:cNvPicPr/>
      </xdr:nvPicPr>
      <xdr:blipFill>
        <a:blip r:embed="rId27"/>
        <a:stretch/>
      </xdr:blipFill>
      <xdr:spPr>
        <a:xfrm>
          <a:off x="31680" y="3539880"/>
          <a:ext cx="920520" cy="8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19</xdr:row>
      <xdr:rowOff>47520</xdr:rowOff>
    </xdr:from>
    <xdr:to>
      <xdr:col>0</xdr:col>
      <xdr:colOff>983880</xdr:colOff>
      <xdr:row>19</xdr:row>
      <xdr:rowOff>1317240</xdr:rowOff>
    </xdr:to>
    <xdr:pic>
      <xdr:nvPicPr>
        <xdr:cNvPr id="67" name="Рисунок 48" descr=""/>
        <xdr:cNvPicPr/>
      </xdr:nvPicPr>
      <xdr:blipFill>
        <a:blip r:embed="rId28"/>
        <a:stretch/>
      </xdr:blipFill>
      <xdr:spPr>
        <a:xfrm>
          <a:off x="47520" y="11963160"/>
          <a:ext cx="936360" cy="126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20</xdr:row>
      <xdr:rowOff>31680</xdr:rowOff>
    </xdr:from>
    <xdr:to>
      <xdr:col>0</xdr:col>
      <xdr:colOff>968040</xdr:colOff>
      <xdr:row>20</xdr:row>
      <xdr:rowOff>570960</xdr:rowOff>
    </xdr:to>
    <xdr:pic>
      <xdr:nvPicPr>
        <xdr:cNvPr id="68" name="Рисунок 50" descr=""/>
        <xdr:cNvPicPr/>
      </xdr:nvPicPr>
      <xdr:blipFill>
        <a:blip r:embed="rId29"/>
        <a:stretch/>
      </xdr:blipFill>
      <xdr:spPr>
        <a:xfrm>
          <a:off x="47520" y="13338000"/>
          <a:ext cx="920520" cy="53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15840</xdr:rowOff>
    </xdr:from>
    <xdr:to>
      <xdr:col>0</xdr:col>
      <xdr:colOff>983880</xdr:colOff>
      <xdr:row>31</xdr:row>
      <xdr:rowOff>2520</xdr:rowOff>
    </xdr:to>
    <xdr:pic>
      <xdr:nvPicPr>
        <xdr:cNvPr id="69" name="Рисунок 54" descr=""/>
        <xdr:cNvPicPr/>
      </xdr:nvPicPr>
      <xdr:blipFill>
        <a:blip r:embed="rId30"/>
        <a:stretch/>
      </xdr:blipFill>
      <xdr:spPr>
        <a:xfrm>
          <a:off x="0" y="17865360"/>
          <a:ext cx="983880" cy="115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63360</xdr:rowOff>
    </xdr:from>
    <xdr:to>
      <xdr:col>0</xdr:col>
      <xdr:colOff>968040</xdr:colOff>
      <xdr:row>44</xdr:row>
      <xdr:rowOff>1317240</xdr:rowOff>
    </xdr:to>
    <xdr:pic>
      <xdr:nvPicPr>
        <xdr:cNvPr id="70" name="Рисунок 56" descr=""/>
        <xdr:cNvPicPr/>
      </xdr:nvPicPr>
      <xdr:blipFill>
        <a:blip r:embed="rId31"/>
        <a:stretch/>
      </xdr:blipFill>
      <xdr:spPr>
        <a:xfrm>
          <a:off x="0" y="28247760"/>
          <a:ext cx="968040" cy="125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31680</xdr:rowOff>
    </xdr:from>
    <xdr:to>
      <xdr:col>0</xdr:col>
      <xdr:colOff>983880</xdr:colOff>
      <xdr:row>44</xdr:row>
      <xdr:rowOff>3960</xdr:rowOff>
    </xdr:to>
    <xdr:pic>
      <xdr:nvPicPr>
        <xdr:cNvPr id="71" name="Рисунок 58" descr=""/>
        <xdr:cNvPicPr/>
      </xdr:nvPicPr>
      <xdr:blipFill>
        <a:blip r:embed="rId32"/>
        <a:stretch/>
      </xdr:blipFill>
      <xdr:spPr>
        <a:xfrm>
          <a:off x="0" y="27111240"/>
          <a:ext cx="983880" cy="107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47520</xdr:rowOff>
    </xdr:from>
    <xdr:to>
      <xdr:col>0</xdr:col>
      <xdr:colOff>1078200</xdr:colOff>
      <xdr:row>42</xdr:row>
      <xdr:rowOff>1078920</xdr:rowOff>
    </xdr:to>
    <xdr:pic>
      <xdr:nvPicPr>
        <xdr:cNvPr id="72" name="Рисунок 60" descr=""/>
        <xdr:cNvPicPr/>
      </xdr:nvPicPr>
      <xdr:blipFill>
        <a:blip r:embed="rId33"/>
        <a:stretch/>
      </xdr:blipFill>
      <xdr:spPr>
        <a:xfrm>
          <a:off x="0" y="26040960"/>
          <a:ext cx="1078200" cy="103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15840</xdr:rowOff>
    </xdr:from>
    <xdr:to>
      <xdr:col>0</xdr:col>
      <xdr:colOff>952200</xdr:colOff>
      <xdr:row>17</xdr:row>
      <xdr:rowOff>888480</xdr:rowOff>
    </xdr:to>
    <xdr:pic>
      <xdr:nvPicPr>
        <xdr:cNvPr id="73" name="Рисунок 24" descr=""/>
        <xdr:cNvPicPr/>
      </xdr:nvPicPr>
      <xdr:blipFill>
        <a:blip r:embed="rId34"/>
        <a:stretch/>
      </xdr:blipFill>
      <xdr:spPr>
        <a:xfrm>
          <a:off x="0" y="9931320"/>
          <a:ext cx="952200" cy="87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21240</xdr:rowOff>
    </xdr:from>
    <xdr:to>
      <xdr:col>0</xdr:col>
      <xdr:colOff>999720</xdr:colOff>
      <xdr:row>39</xdr:row>
      <xdr:rowOff>1121400</xdr:rowOff>
    </xdr:to>
    <xdr:pic>
      <xdr:nvPicPr>
        <xdr:cNvPr id="74" name="Рисунок 31" descr=""/>
        <xdr:cNvPicPr/>
      </xdr:nvPicPr>
      <xdr:blipFill>
        <a:blip r:embed="rId35"/>
        <a:stretch/>
      </xdr:blipFill>
      <xdr:spPr>
        <a:xfrm>
          <a:off x="0" y="22519080"/>
          <a:ext cx="999720" cy="110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15840</xdr:rowOff>
    </xdr:from>
    <xdr:to>
      <xdr:col>0</xdr:col>
      <xdr:colOff>1078200</xdr:colOff>
      <xdr:row>40</xdr:row>
      <xdr:rowOff>1142640</xdr:rowOff>
    </xdr:to>
    <xdr:pic>
      <xdr:nvPicPr>
        <xdr:cNvPr id="75" name="Рисунок 36" descr=""/>
        <xdr:cNvPicPr/>
      </xdr:nvPicPr>
      <xdr:blipFill>
        <a:blip r:embed="rId36"/>
        <a:stretch/>
      </xdr:blipFill>
      <xdr:spPr>
        <a:xfrm>
          <a:off x="0" y="23647320"/>
          <a:ext cx="1078200" cy="11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31680</xdr:rowOff>
    </xdr:from>
    <xdr:to>
      <xdr:col>0</xdr:col>
      <xdr:colOff>983880</xdr:colOff>
      <xdr:row>41</xdr:row>
      <xdr:rowOff>1190160</xdr:rowOff>
    </xdr:to>
    <xdr:pic>
      <xdr:nvPicPr>
        <xdr:cNvPr id="76" name="Рисунок 40" descr=""/>
        <xdr:cNvPicPr/>
      </xdr:nvPicPr>
      <xdr:blipFill>
        <a:blip r:embed="rId37"/>
        <a:stretch/>
      </xdr:blipFill>
      <xdr:spPr>
        <a:xfrm>
          <a:off x="0" y="24815520"/>
          <a:ext cx="983880" cy="115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158760</xdr:colOff>
      <xdr:row>18</xdr:row>
      <xdr:rowOff>206280</xdr:rowOff>
    </xdr:from>
    <xdr:to>
      <xdr:col>0</xdr:col>
      <xdr:colOff>725040</xdr:colOff>
      <xdr:row>18</xdr:row>
      <xdr:rowOff>925920</xdr:rowOff>
    </xdr:to>
    <xdr:pic>
      <xdr:nvPicPr>
        <xdr:cNvPr id="77" name="Рисунок 41" descr=""/>
        <xdr:cNvPicPr/>
      </xdr:nvPicPr>
      <xdr:blipFill>
        <a:blip r:embed="rId38"/>
        <a:stretch/>
      </xdr:blipFill>
      <xdr:spPr>
        <a:xfrm>
          <a:off x="158760" y="11036160"/>
          <a:ext cx="566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254160</xdr:colOff>
      <xdr:row>32</xdr:row>
      <xdr:rowOff>79200</xdr:rowOff>
    </xdr:from>
    <xdr:to>
      <xdr:col>0</xdr:col>
      <xdr:colOff>793440</xdr:colOff>
      <xdr:row>32</xdr:row>
      <xdr:rowOff>967680</xdr:rowOff>
    </xdr:to>
    <xdr:pic>
      <xdr:nvPicPr>
        <xdr:cNvPr id="78" name="Рисунок 42" descr=""/>
        <xdr:cNvPicPr/>
      </xdr:nvPicPr>
      <xdr:blipFill>
        <a:blip r:embed="rId39"/>
        <a:stretch/>
      </xdr:blipFill>
      <xdr:spPr>
        <a:xfrm>
          <a:off x="254160" y="19491120"/>
          <a:ext cx="539280" cy="88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0</xdr:row>
      <xdr:rowOff>76320</xdr:rowOff>
    </xdr:from>
    <xdr:to>
      <xdr:col>1</xdr:col>
      <xdr:colOff>361440</xdr:colOff>
      <xdr:row>0</xdr:row>
      <xdr:rowOff>1491840</xdr:rowOff>
    </xdr:to>
    <xdr:pic>
      <xdr:nvPicPr>
        <xdr:cNvPr id="79" name="Рисунок 43" descr=""/>
        <xdr:cNvPicPr/>
      </xdr:nvPicPr>
      <xdr:blipFill>
        <a:blip r:embed="rId40"/>
        <a:stretch/>
      </xdr:blipFill>
      <xdr:spPr>
        <a:xfrm>
          <a:off x="123840" y="76320"/>
          <a:ext cx="1316160" cy="1415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54360</xdr:colOff>
      <xdr:row>3</xdr:row>
      <xdr:rowOff>149760</xdr:rowOff>
    </xdr:from>
    <xdr:to>
      <xdr:col>0</xdr:col>
      <xdr:colOff>1004760</xdr:colOff>
      <xdr:row>3</xdr:row>
      <xdr:rowOff>1100160</xdr:rowOff>
    </xdr:to>
    <xdr:pic>
      <xdr:nvPicPr>
        <xdr:cNvPr id="80" name="Рисунок 19" descr=""/>
        <xdr:cNvPicPr/>
      </xdr:nvPicPr>
      <xdr:blipFill>
        <a:blip r:embed="rId1"/>
        <a:stretch/>
      </xdr:blipFill>
      <xdr:spPr>
        <a:xfrm>
          <a:off x="54360" y="2673720"/>
          <a:ext cx="950400" cy="95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4</xdr:row>
      <xdr:rowOff>68040</xdr:rowOff>
    </xdr:from>
    <xdr:to>
      <xdr:col>0</xdr:col>
      <xdr:colOff>1070280</xdr:colOff>
      <xdr:row>4</xdr:row>
      <xdr:rowOff>1029600</xdr:rowOff>
    </xdr:to>
    <xdr:pic>
      <xdr:nvPicPr>
        <xdr:cNvPr id="81" name="Рисунок 20" descr=""/>
        <xdr:cNvPicPr/>
      </xdr:nvPicPr>
      <xdr:blipFill>
        <a:blip r:embed="rId2"/>
        <a:stretch/>
      </xdr:blipFill>
      <xdr:spPr>
        <a:xfrm>
          <a:off x="108720" y="3877920"/>
          <a:ext cx="961560" cy="96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5</xdr:row>
      <xdr:rowOff>81720</xdr:rowOff>
    </xdr:from>
    <xdr:to>
      <xdr:col>0</xdr:col>
      <xdr:colOff>1033920</xdr:colOff>
      <xdr:row>5</xdr:row>
      <xdr:rowOff>1033920</xdr:rowOff>
    </xdr:to>
    <xdr:pic>
      <xdr:nvPicPr>
        <xdr:cNvPr id="82" name="Рисунок 36" descr=""/>
        <xdr:cNvPicPr/>
      </xdr:nvPicPr>
      <xdr:blipFill>
        <a:blip r:embed="rId3"/>
        <a:stretch/>
      </xdr:blipFill>
      <xdr:spPr>
        <a:xfrm>
          <a:off x="81720" y="5053680"/>
          <a:ext cx="95220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6</xdr:row>
      <xdr:rowOff>68040</xdr:rowOff>
    </xdr:from>
    <xdr:to>
      <xdr:col>0</xdr:col>
      <xdr:colOff>1014120</xdr:colOff>
      <xdr:row>6</xdr:row>
      <xdr:rowOff>1027800</xdr:rowOff>
    </xdr:to>
    <xdr:pic>
      <xdr:nvPicPr>
        <xdr:cNvPr id="83" name="Рисунок 37" descr=""/>
        <xdr:cNvPicPr/>
      </xdr:nvPicPr>
      <xdr:blipFill>
        <a:blip r:embed="rId4"/>
        <a:stretch/>
      </xdr:blipFill>
      <xdr:spPr>
        <a:xfrm>
          <a:off x="54360" y="6202080"/>
          <a:ext cx="959760" cy="95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7</xdr:row>
      <xdr:rowOff>149760</xdr:rowOff>
    </xdr:from>
    <xdr:to>
      <xdr:col>0</xdr:col>
      <xdr:colOff>1035000</xdr:colOff>
      <xdr:row>7</xdr:row>
      <xdr:rowOff>1063800</xdr:rowOff>
    </xdr:to>
    <xdr:pic>
      <xdr:nvPicPr>
        <xdr:cNvPr id="84" name="Рисунок 38" descr=""/>
        <xdr:cNvPicPr/>
      </xdr:nvPicPr>
      <xdr:blipFill>
        <a:blip r:embed="rId5"/>
        <a:stretch/>
      </xdr:blipFill>
      <xdr:spPr>
        <a:xfrm>
          <a:off x="54360" y="7359840"/>
          <a:ext cx="980640" cy="91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8</xdr:row>
      <xdr:rowOff>81720</xdr:rowOff>
    </xdr:from>
    <xdr:to>
      <xdr:col>0</xdr:col>
      <xdr:colOff>1067760</xdr:colOff>
      <xdr:row>8</xdr:row>
      <xdr:rowOff>1005120</xdr:rowOff>
    </xdr:to>
    <xdr:pic>
      <xdr:nvPicPr>
        <xdr:cNvPr id="85" name="Рисунок 39" descr=""/>
        <xdr:cNvPicPr/>
      </xdr:nvPicPr>
      <xdr:blipFill>
        <a:blip r:embed="rId6"/>
        <a:stretch/>
      </xdr:blipFill>
      <xdr:spPr>
        <a:xfrm>
          <a:off x="68040" y="8406360"/>
          <a:ext cx="999720" cy="92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9</xdr:row>
      <xdr:rowOff>81720</xdr:rowOff>
    </xdr:from>
    <xdr:to>
      <xdr:col>0</xdr:col>
      <xdr:colOff>1067400</xdr:colOff>
      <xdr:row>9</xdr:row>
      <xdr:rowOff>1001880</xdr:rowOff>
    </xdr:to>
    <xdr:pic>
      <xdr:nvPicPr>
        <xdr:cNvPr id="86" name="Рисунок 40" descr=""/>
        <xdr:cNvPicPr/>
      </xdr:nvPicPr>
      <xdr:blipFill>
        <a:blip r:embed="rId7"/>
        <a:stretch/>
      </xdr:blipFill>
      <xdr:spPr>
        <a:xfrm>
          <a:off x="68040" y="9663840"/>
          <a:ext cx="999360" cy="92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10</xdr:row>
      <xdr:rowOff>68040</xdr:rowOff>
    </xdr:from>
    <xdr:to>
      <xdr:col>0</xdr:col>
      <xdr:colOff>1032120</xdr:colOff>
      <xdr:row>10</xdr:row>
      <xdr:rowOff>991440</xdr:rowOff>
    </xdr:to>
    <xdr:pic>
      <xdr:nvPicPr>
        <xdr:cNvPr id="87" name="Рисунок 41" descr=""/>
        <xdr:cNvPicPr/>
      </xdr:nvPicPr>
      <xdr:blipFill>
        <a:blip r:embed="rId8"/>
        <a:stretch/>
      </xdr:blipFill>
      <xdr:spPr>
        <a:xfrm>
          <a:off x="108720" y="10830960"/>
          <a:ext cx="923400" cy="92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11</xdr:row>
      <xdr:rowOff>54360</xdr:rowOff>
    </xdr:from>
    <xdr:to>
      <xdr:col>0</xdr:col>
      <xdr:colOff>1042920</xdr:colOff>
      <xdr:row>11</xdr:row>
      <xdr:rowOff>947520</xdr:rowOff>
    </xdr:to>
    <xdr:pic>
      <xdr:nvPicPr>
        <xdr:cNvPr id="88" name="Рисунок 42" descr=""/>
        <xdr:cNvPicPr/>
      </xdr:nvPicPr>
      <xdr:blipFill>
        <a:blip r:embed="rId9"/>
        <a:stretch/>
      </xdr:blipFill>
      <xdr:spPr>
        <a:xfrm>
          <a:off x="149760" y="11950920"/>
          <a:ext cx="893160" cy="89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12</xdr:row>
      <xdr:rowOff>108720</xdr:rowOff>
    </xdr:from>
    <xdr:to>
      <xdr:col>0</xdr:col>
      <xdr:colOff>1072800</xdr:colOff>
      <xdr:row>12</xdr:row>
      <xdr:rowOff>1059120</xdr:rowOff>
    </xdr:to>
    <xdr:pic>
      <xdr:nvPicPr>
        <xdr:cNvPr id="89" name="Рисунок 43" descr=""/>
        <xdr:cNvPicPr/>
      </xdr:nvPicPr>
      <xdr:blipFill>
        <a:blip r:embed="rId10"/>
        <a:stretch/>
      </xdr:blipFill>
      <xdr:spPr>
        <a:xfrm>
          <a:off x="122400" y="13100760"/>
          <a:ext cx="950400" cy="95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13</xdr:row>
      <xdr:rowOff>68040</xdr:rowOff>
    </xdr:from>
    <xdr:to>
      <xdr:col>0</xdr:col>
      <xdr:colOff>1055520</xdr:colOff>
      <xdr:row>13</xdr:row>
      <xdr:rowOff>1001160</xdr:rowOff>
    </xdr:to>
    <xdr:pic>
      <xdr:nvPicPr>
        <xdr:cNvPr id="90" name="Рисунок 44" descr=""/>
        <xdr:cNvPicPr/>
      </xdr:nvPicPr>
      <xdr:blipFill>
        <a:blip r:embed="rId11"/>
        <a:stretch/>
      </xdr:blipFill>
      <xdr:spPr>
        <a:xfrm>
          <a:off x="122400" y="14231520"/>
          <a:ext cx="933120" cy="93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14</xdr:row>
      <xdr:rowOff>95400</xdr:rowOff>
    </xdr:from>
    <xdr:to>
      <xdr:col>0</xdr:col>
      <xdr:colOff>1085760</xdr:colOff>
      <xdr:row>14</xdr:row>
      <xdr:rowOff>990360</xdr:rowOff>
    </xdr:to>
    <xdr:pic>
      <xdr:nvPicPr>
        <xdr:cNvPr id="91" name="Рисунок 45" descr=""/>
        <xdr:cNvPicPr/>
      </xdr:nvPicPr>
      <xdr:blipFill>
        <a:blip r:embed="rId12"/>
        <a:stretch/>
      </xdr:blipFill>
      <xdr:spPr>
        <a:xfrm>
          <a:off x="95400" y="15459120"/>
          <a:ext cx="990360" cy="894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15</xdr:row>
      <xdr:rowOff>54360</xdr:rowOff>
    </xdr:from>
    <xdr:to>
      <xdr:col>0</xdr:col>
      <xdr:colOff>1111680</xdr:colOff>
      <xdr:row>15</xdr:row>
      <xdr:rowOff>558720</xdr:rowOff>
    </xdr:to>
    <xdr:pic>
      <xdr:nvPicPr>
        <xdr:cNvPr id="92" name="Рисунок 46" descr=""/>
        <xdr:cNvPicPr/>
      </xdr:nvPicPr>
      <xdr:blipFill>
        <a:blip r:embed="rId13"/>
        <a:stretch/>
      </xdr:blipFill>
      <xdr:spPr>
        <a:xfrm>
          <a:off x="68040" y="16618320"/>
          <a:ext cx="104364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16</xdr:row>
      <xdr:rowOff>68040</xdr:rowOff>
    </xdr:from>
    <xdr:to>
      <xdr:col>0</xdr:col>
      <xdr:colOff>1074600</xdr:colOff>
      <xdr:row>16</xdr:row>
      <xdr:rowOff>1020240</xdr:rowOff>
    </xdr:to>
    <xdr:pic>
      <xdr:nvPicPr>
        <xdr:cNvPr id="93" name="Рисунок 47" descr=""/>
        <xdr:cNvPicPr/>
      </xdr:nvPicPr>
      <xdr:blipFill>
        <a:blip r:embed="rId14"/>
        <a:stretch/>
      </xdr:blipFill>
      <xdr:spPr>
        <a:xfrm>
          <a:off x="122400" y="17403480"/>
          <a:ext cx="95220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17</xdr:row>
      <xdr:rowOff>54360</xdr:rowOff>
    </xdr:from>
    <xdr:to>
      <xdr:col>0</xdr:col>
      <xdr:colOff>1063800</xdr:colOff>
      <xdr:row>17</xdr:row>
      <xdr:rowOff>968400</xdr:rowOff>
    </xdr:to>
    <xdr:pic>
      <xdr:nvPicPr>
        <xdr:cNvPr id="94" name="Рисунок 48" descr=""/>
        <xdr:cNvPicPr/>
      </xdr:nvPicPr>
      <xdr:blipFill>
        <a:blip r:embed="rId15"/>
        <a:stretch/>
      </xdr:blipFill>
      <xdr:spPr>
        <a:xfrm>
          <a:off x="149760" y="18484920"/>
          <a:ext cx="914040" cy="91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18</xdr:row>
      <xdr:rowOff>40680</xdr:rowOff>
    </xdr:from>
    <xdr:to>
      <xdr:col>0</xdr:col>
      <xdr:colOff>1029960</xdr:colOff>
      <xdr:row>18</xdr:row>
      <xdr:rowOff>907200</xdr:rowOff>
    </xdr:to>
    <xdr:pic>
      <xdr:nvPicPr>
        <xdr:cNvPr id="95" name="Рисунок 49" descr=""/>
        <xdr:cNvPicPr/>
      </xdr:nvPicPr>
      <xdr:blipFill>
        <a:blip r:embed="rId16"/>
        <a:stretch/>
      </xdr:blipFill>
      <xdr:spPr>
        <a:xfrm>
          <a:off x="163440" y="19662120"/>
          <a:ext cx="866520" cy="86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156240</xdr:colOff>
      <xdr:row>0</xdr:row>
      <xdr:rowOff>76320</xdr:rowOff>
    </xdr:from>
    <xdr:to>
      <xdr:col>1</xdr:col>
      <xdr:colOff>270360</xdr:colOff>
      <xdr:row>0</xdr:row>
      <xdr:rowOff>1450080</xdr:rowOff>
    </xdr:to>
    <xdr:pic>
      <xdr:nvPicPr>
        <xdr:cNvPr id="96" name="Рисунок 18" descr=""/>
        <xdr:cNvPicPr/>
      </xdr:nvPicPr>
      <xdr:blipFill>
        <a:blip r:embed="rId17"/>
        <a:stretch/>
      </xdr:blipFill>
      <xdr:spPr>
        <a:xfrm>
          <a:off x="156240" y="76320"/>
          <a:ext cx="1323720" cy="1373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237960</xdr:colOff>
      <xdr:row>3</xdr:row>
      <xdr:rowOff>114480</xdr:rowOff>
    </xdr:from>
    <xdr:to>
      <xdr:col>0</xdr:col>
      <xdr:colOff>1847160</xdr:colOff>
      <xdr:row>3</xdr:row>
      <xdr:rowOff>1241280</xdr:rowOff>
    </xdr:to>
    <xdr:pic>
      <xdr:nvPicPr>
        <xdr:cNvPr id="97" name="Рисунок 4" descr=""/>
        <xdr:cNvPicPr/>
      </xdr:nvPicPr>
      <xdr:blipFill>
        <a:blip r:embed="rId1"/>
        <a:stretch/>
      </xdr:blipFill>
      <xdr:spPr>
        <a:xfrm>
          <a:off x="237960" y="2638440"/>
          <a:ext cx="1609200" cy="11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146880</xdr:colOff>
      <xdr:row>0</xdr:row>
      <xdr:rowOff>142920</xdr:rowOff>
    </xdr:from>
    <xdr:to>
      <xdr:col>0</xdr:col>
      <xdr:colOff>1404000</xdr:colOff>
      <xdr:row>0</xdr:row>
      <xdr:rowOff>1466640</xdr:rowOff>
    </xdr:to>
    <xdr:pic>
      <xdr:nvPicPr>
        <xdr:cNvPr id="98" name="Рисунок 3" descr=""/>
        <xdr:cNvPicPr/>
      </xdr:nvPicPr>
      <xdr:blipFill>
        <a:blip r:embed="rId2"/>
        <a:stretch/>
      </xdr:blipFill>
      <xdr:spPr>
        <a:xfrm>
          <a:off x="146880" y="142920"/>
          <a:ext cx="1257120" cy="132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247680</xdr:colOff>
      <xdr:row>2</xdr:row>
      <xdr:rowOff>181080</xdr:rowOff>
    </xdr:from>
    <xdr:to>
      <xdr:col>0</xdr:col>
      <xdr:colOff>953280</xdr:colOff>
      <xdr:row>2</xdr:row>
      <xdr:rowOff>1260720</xdr:rowOff>
    </xdr:to>
    <xdr:pic>
      <xdr:nvPicPr>
        <xdr:cNvPr id="99" name="Рисунок 2" descr=""/>
        <xdr:cNvPicPr/>
      </xdr:nvPicPr>
      <xdr:blipFill>
        <a:blip r:embed="rId1"/>
        <a:stretch/>
      </xdr:blipFill>
      <xdr:spPr>
        <a:xfrm>
          <a:off x="247680" y="2076480"/>
          <a:ext cx="705600" cy="107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3</xdr:row>
      <xdr:rowOff>142920</xdr:rowOff>
    </xdr:from>
    <xdr:to>
      <xdr:col>0</xdr:col>
      <xdr:colOff>1002600</xdr:colOff>
      <xdr:row>3</xdr:row>
      <xdr:rowOff>1222560</xdr:rowOff>
    </xdr:to>
    <xdr:pic>
      <xdr:nvPicPr>
        <xdr:cNvPr id="100" name="Рисунок 3" descr=""/>
        <xdr:cNvPicPr/>
      </xdr:nvPicPr>
      <xdr:blipFill>
        <a:blip r:embed="rId2"/>
        <a:stretch/>
      </xdr:blipFill>
      <xdr:spPr>
        <a:xfrm>
          <a:off x="152280" y="3400200"/>
          <a:ext cx="850320" cy="107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127800</xdr:colOff>
      <xdr:row>0</xdr:row>
      <xdr:rowOff>114480</xdr:rowOff>
    </xdr:from>
    <xdr:to>
      <xdr:col>1</xdr:col>
      <xdr:colOff>241920</xdr:colOff>
      <xdr:row>0</xdr:row>
      <xdr:rowOff>1438200</xdr:rowOff>
    </xdr:to>
    <xdr:pic>
      <xdr:nvPicPr>
        <xdr:cNvPr id="101" name="Рисунок 4" descr=""/>
        <xdr:cNvPicPr/>
      </xdr:nvPicPr>
      <xdr:blipFill>
        <a:blip r:embed="rId3"/>
        <a:stretch/>
      </xdr:blipFill>
      <xdr:spPr>
        <a:xfrm>
          <a:off x="127800" y="114480"/>
          <a:ext cx="1323720" cy="132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209520</xdr:colOff>
      <xdr:row>5</xdr:row>
      <xdr:rowOff>46440</xdr:rowOff>
    </xdr:from>
    <xdr:to>
      <xdr:col>0</xdr:col>
      <xdr:colOff>1447560</xdr:colOff>
      <xdr:row>5</xdr:row>
      <xdr:rowOff>904320</xdr:rowOff>
    </xdr:to>
    <xdr:pic>
      <xdr:nvPicPr>
        <xdr:cNvPr id="102" name="Рисунок 18" descr=""/>
        <xdr:cNvPicPr/>
      </xdr:nvPicPr>
      <xdr:blipFill>
        <a:blip r:embed="rId1"/>
        <a:srcRect l="8523" t="29077" r="23251" b="0"/>
        <a:stretch/>
      </xdr:blipFill>
      <xdr:spPr>
        <a:xfrm>
          <a:off x="209520" y="4361040"/>
          <a:ext cx="1238040" cy="85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4</xdr:row>
      <xdr:rowOff>76320</xdr:rowOff>
    </xdr:from>
    <xdr:to>
      <xdr:col>0</xdr:col>
      <xdr:colOff>1428480</xdr:colOff>
      <xdr:row>4</xdr:row>
      <xdr:rowOff>964080</xdr:rowOff>
    </xdr:to>
    <xdr:pic>
      <xdr:nvPicPr>
        <xdr:cNvPr id="103" name="Рисунок 20" descr=""/>
        <xdr:cNvPicPr/>
      </xdr:nvPicPr>
      <xdr:blipFill>
        <a:blip r:embed="rId2"/>
        <a:srcRect l="4243" t="8727" r="28040" b="10302"/>
        <a:stretch/>
      </xdr:blipFill>
      <xdr:spPr>
        <a:xfrm>
          <a:off x="314280" y="3352680"/>
          <a:ext cx="1114200" cy="88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237960</xdr:colOff>
      <xdr:row>3</xdr:row>
      <xdr:rowOff>47520</xdr:rowOff>
    </xdr:from>
    <xdr:to>
      <xdr:col>0</xdr:col>
      <xdr:colOff>1466280</xdr:colOff>
      <xdr:row>3</xdr:row>
      <xdr:rowOff>928080</xdr:rowOff>
    </xdr:to>
    <xdr:pic>
      <xdr:nvPicPr>
        <xdr:cNvPr id="104" name="Рисунок 22" descr=""/>
        <xdr:cNvPicPr/>
      </xdr:nvPicPr>
      <xdr:blipFill>
        <a:blip r:embed="rId3"/>
        <a:srcRect l="29091" t="26320" r="12573" b="10969"/>
        <a:stretch/>
      </xdr:blipFill>
      <xdr:spPr>
        <a:xfrm>
          <a:off x="237960" y="2352240"/>
          <a:ext cx="1228320" cy="88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127800</xdr:colOff>
      <xdr:row>0</xdr:row>
      <xdr:rowOff>114480</xdr:rowOff>
    </xdr:from>
    <xdr:to>
      <xdr:col>0</xdr:col>
      <xdr:colOff>1384920</xdr:colOff>
      <xdr:row>0</xdr:row>
      <xdr:rowOff>1457280</xdr:rowOff>
    </xdr:to>
    <xdr:pic>
      <xdr:nvPicPr>
        <xdr:cNvPr id="105" name="Рисунок 5" descr=""/>
        <xdr:cNvPicPr/>
      </xdr:nvPicPr>
      <xdr:blipFill>
        <a:blip r:embed="rId4"/>
        <a:stretch/>
      </xdr:blipFill>
      <xdr:spPr>
        <a:xfrm>
          <a:off x="127800" y="114480"/>
          <a:ext cx="1257120" cy="1342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38160</xdr:colOff>
      <xdr:row>3</xdr:row>
      <xdr:rowOff>19080</xdr:rowOff>
    </xdr:from>
    <xdr:to>
      <xdr:col>0</xdr:col>
      <xdr:colOff>1304640</xdr:colOff>
      <xdr:row>3</xdr:row>
      <xdr:rowOff>952200</xdr:rowOff>
    </xdr:to>
    <xdr:pic>
      <xdr:nvPicPr>
        <xdr:cNvPr id="106" name="Рисунок 21" descr=""/>
        <xdr:cNvPicPr/>
      </xdr:nvPicPr>
      <xdr:blipFill>
        <a:blip r:embed="rId1"/>
        <a:stretch/>
      </xdr:blipFill>
      <xdr:spPr>
        <a:xfrm>
          <a:off x="38160" y="2495520"/>
          <a:ext cx="1266480" cy="93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57240</xdr:colOff>
      <xdr:row>4</xdr:row>
      <xdr:rowOff>181080</xdr:rowOff>
    </xdr:from>
    <xdr:to>
      <xdr:col>0</xdr:col>
      <xdr:colOff>1209240</xdr:colOff>
      <xdr:row>4</xdr:row>
      <xdr:rowOff>894960</xdr:rowOff>
    </xdr:to>
    <xdr:pic>
      <xdr:nvPicPr>
        <xdr:cNvPr id="107" name="Рисунок 23" descr=""/>
        <xdr:cNvPicPr/>
      </xdr:nvPicPr>
      <xdr:blipFill>
        <a:blip r:embed="rId2"/>
        <a:stretch/>
      </xdr:blipFill>
      <xdr:spPr>
        <a:xfrm>
          <a:off x="57240" y="3676680"/>
          <a:ext cx="115200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127800</xdr:colOff>
      <xdr:row>0</xdr:row>
      <xdr:rowOff>114480</xdr:rowOff>
    </xdr:from>
    <xdr:to>
      <xdr:col>0</xdr:col>
      <xdr:colOff>1384920</xdr:colOff>
      <xdr:row>0</xdr:row>
      <xdr:rowOff>1371240</xdr:rowOff>
    </xdr:to>
    <xdr:pic>
      <xdr:nvPicPr>
        <xdr:cNvPr id="108" name="Рисунок 4" descr=""/>
        <xdr:cNvPicPr/>
      </xdr:nvPicPr>
      <xdr:blipFill>
        <a:blip r:embed="rId3"/>
        <a:stretch/>
      </xdr:blipFill>
      <xdr:spPr>
        <a:xfrm>
          <a:off x="127800" y="114480"/>
          <a:ext cx="1257120" cy="12567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1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8.42"/>
    <col collapsed="false" customWidth="true" hidden="false" outlineLevel="0" max="2" min="2" style="0" width="20.42"/>
    <col collapsed="false" customWidth="true" hidden="false" outlineLevel="0" max="3" min="3" style="0" width="11.14"/>
    <col collapsed="false" customWidth="true" hidden="false" outlineLevel="0" max="5" min="5" style="0" width="13.29"/>
    <col collapsed="false" customWidth="true" hidden="false" outlineLevel="0" max="6" min="6" style="0" width="11.86"/>
    <col collapsed="false" customWidth="true" hidden="false" outlineLevel="0" max="7" min="7" style="0" width="12.57"/>
    <col collapsed="false" customWidth="true" hidden="false" outlineLevel="0" max="8" min="8" style="0" width="10.85"/>
    <col collapsed="false" customWidth="true" hidden="false" outlineLevel="0" max="15" min="15" style="0" width="8.86"/>
    <col collapsed="false" customWidth="true" hidden="true" outlineLevel="0" max="20" min="16" style="0" width="9.14"/>
  </cols>
  <sheetData>
    <row r="1" customFormat="false" ht="124.5" hidden="false" customHeight="true" outlineLevel="0" collapsed="false">
      <c r="A1" s="1" t="s">
        <v>0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53.25" hidden="false" customHeight="true" outlineLevel="0" collapsed="false">
      <c r="A2" s="4" t="s">
        <v>1</v>
      </c>
      <c r="B2" s="4"/>
      <c r="C2" s="4"/>
      <c r="D2" s="4"/>
      <c r="E2" s="4"/>
      <c r="F2" s="4"/>
      <c r="G2" s="4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customFormat="false" ht="55.5" hidden="false" customHeight="true" outlineLevel="0" collapsed="false">
      <c r="A3" s="6"/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</row>
    <row r="4" customFormat="false" ht="84" hidden="false" customHeight="true" outlineLevel="0" collapsed="false">
      <c r="A4" s="9"/>
      <c r="B4" s="10" t="s">
        <v>9</v>
      </c>
      <c r="C4" s="10" t="s">
        <v>10</v>
      </c>
      <c r="D4" s="11" t="n">
        <f aca="false">(P4-P4/100*Наассттрр!$B$6)+((P4-P4/100*Наассттрр!$B$6)*Наассттрр!$B$4)/100</f>
        <v>3573.154</v>
      </c>
      <c r="E4" s="12" t="s">
        <v>10</v>
      </c>
      <c r="F4" s="11" t="n">
        <f aca="false">(R4-R4/100*Наассттрр!$B$6)+((R4-R4/100*Наассттрр!$B$6)*Наассттрр!$B$4)/100</f>
        <v>1923.489568</v>
      </c>
      <c r="G4" s="11" t="n">
        <f aca="false">(S4-S4/100*Наассттрр!$B$6)+((S4-S4/100*Наассттрр!$B$6)*Наассттрр!$B$4)/100</f>
        <v>1923.489568</v>
      </c>
      <c r="H4" s="13" t="n">
        <f aca="false">D4+F4</f>
        <v>5496.643568</v>
      </c>
      <c r="P4" s="11" t="n">
        <v>2748.58</v>
      </c>
      <c r="Q4" s="12" t="s">
        <v>10</v>
      </c>
      <c r="R4" s="11" t="n">
        <v>1479.60736</v>
      </c>
      <c r="S4" s="11" t="n">
        <v>1479.60736</v>
      </c>
      <c r="T4" s="13" t="n">
        <f aca="false">P4+R4</f>
        <v>4228.18736</v>
      </c>
    </row>
    <row r="5" customFormat="false" ht="81" hidden="false" customHeight="true" outlineLevel="0" collapsed="false">
      <c r="A5" s="9"/>
      <c r="B5" s="10" t="s">
        <v>11</v>
      </c>
      <c r="C5" s="14" t="s">
        <v>12</v>
      </c>
      <c r="D5" s="11" t="n">
        <f aca="false">(P5-P5/100*Наассттрр!$B$6)+((P5-P5/100*Наассттрр!$B$6)*Наассттрр!$B$4)/100</f>
        <v>6956.3</v>
      </c>
      <c r="E5" s="12" t="s">
        <v>12</v>
      </c>
      <c r="F5" s="11" t="n">
        <f aca="false">(R5-R5/100*Наассттрр!$B$6)+((R5-R5/100*Наассттрр!$B$6)*Наассттрр!$B$4)/100</f>
        <v>1991.21</v>
      </c>
      <c r="G5" s="11" t="n">
        <f aca="false">(S5-S5/100*Наассттрр!$B$6)+((S5-S5/100*Наассттрр!$B$6)*Наассттрр!$B$4)/100</f>
        <v>1991.21</v>
      </c>
      <c r="H5" s="13" t="n">
        <f aca="false">D5+F5</f>
        <v>8947.51</v>
      </c>
      <c r="P5" s="11" t="n">
        <v>5351</v>
      </c>
      <c r="Q5" s="12" t="s">
        <v>12</v>
      </c>
      <c r="R5" s="11" t="n">
        <v>1531.7</v>
      </c>
      <c r="S5" s="11" t="n">
        <v>1531.7</v>
      </c>
      <c r="T5" s="13" t="n">
        <f aca="false">P5+R5</f>
        <v>6882.7</v>
      </c>
    </row>
    <row r="9" customFormat="false" ht="15" hidden="false" customHeight="false" outlineLevel="0" collapsed="false">
      <c r="D9" s="15"/>
      <c r="E9" s="15"/>
      <c r="F9" s="15"/>
      <c r="G9" s="15"/>
      <c r="H9" s="15"/>
    </row>
    <row r="10" customFormat="false" ht="15" hidden="false" customHeight="false" outlineLevel="0" collapsed="false">
      <c r="D10" s="15"/>
      <c r="E10" s="15"/>
      <c r="F10" s="15"/>
      <c r="G10" s="15"/>
      <c r="H10" s="15"/>
    </row>
  </sheetData>
  <mergeCells count="2">
    <mergeCell ref="A1:H1"/>
    <mergeCell ref="A2:H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U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4" activeCellId="0" sqref="C4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8.85"/>
    <col collapsed="false" customWidth="true" hidden="false" outlineLevel="0" max="2" min="2" style="0" width="16"/>
    <col collapsed="false" customWidth="true" hidden="false" outlineLevel="0" max="3" min="3" style="121" width="25.86"/>
    <col collapsed="false" customWidth="true" hidden="false" outlineLevel="0" max="4" min="4" style="121" width="15.15"/>
    <col collapsed="false" customWidth="true" hidden="false" outlineLevel="0" max="5" min="5" style="122" width="12.71"/>
    <col collapsed="false" customWidth="true" hidden="false" outlineLevel="0" max="6" min="6" style="122" width="17.58"/>
    <col collapsed="false" customWidth="true" hidden="false" outlineLevel="0" max="7" min="7" style="122" width="13.43"/>
    <col collapsed="false" customWidth="true" hidden="false" outlineLevel="0" max="8" min="8" style="0" width="16.86"/>
    <col collapsed="false" customWidth="true" hidden="false" outlineLevel="0" max="9" min="9" style="0" width="19.42"/>
    <col collapsed="false" customWidth="true" hidden="false" outlineLevel="0" max="14" min="14" style="0" width="8.86"/>
    <col collapsed="false" customWidth="true" hidden="true" outlineLevel="0" max="21" min="15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47.25" hidden="false" customHeight="true" outlineLevel="0" collapsed="false">
      <c r="A2" s="89" t="s">
        <v>215</v>
      </c>
      <c r="B2" s="89"/>
      <c r="C2" s="89"/>
      <c r="D2" s="89"/>
      <c r="E2" s="89"/>
      <c r="F2" s="89"/>
      <c r="G2" s="89"/>
      <c r="H2" s="89"/>
      <c r="I2" s="89"/>
    </row>
    <row r="3" customFormat="false" ht="29.25" hidden="false" customHeight="true" outlineLevel="0" collapsed="false">
      <c r="A3" s="6"/>
      <c r="B3" s="123"/>
      <c r="C3" s="20" t="s">
        <v>216</v>
      </c>
      <c r="D3" s="7" t="s">
        <v>152</v>
      </c>
      <c r="E3" s="7" t="s">
        <v>217</v>
      </c>
      <c r="F3" s="7" t="s">
        <v>152</v>
      </c>
      <c r="G3" s="7" t="s">
        <v>217</v>
      </c>
      <c r="H3" s="7" t="s">
        <v>152</v>
      </c>
      <c r="I3" s="7" t="s">
        <v>217</v>
      </c>
    </row>
    <row r="4" customFormat="false" ht="47.25" hidden="false" customHeight="true" outlineLevel="0" collapsed="false">
      <c r="A4" s="51"/>
      <c r="B4" s="124" t="s">
        <v>218</v>
      </c>
      <c r="C4" s="125" t="n">
        <f aca="false">(O4-O4/100*Наассттрр!$B$6)+((O4-O4/100*Наассттрр!$B$6)*Наассттрр!$B$4)/100</f>
        <v>8157.5</v>
      </c>
      <c r="D4" s="126" t="s">
        <v>219</v>
      </c>
      <c r="E4" s="125" t="n">
        <f aca="false">(Q4-Q4/100*Наассттрр!$B$6)+((Q4-Q4/100*Наассттрр!$B$6)*Наассттрр!$B$4)/100</f>
        <v>1461.2312</v>
      </c>
      <c r="F4" s="126" t="s">
        <v>220</v>
      </c>
      <c r="G4" s="125" t="n">
        <f aca="false">(S4-S4/100*Наассттрр!$B$6)+((S4-S4/100*Наассттрр!$B$6)*Наассттрр!$B$4)/100</f>
        <v>1064.7</v>
      </c>
      <c r="H4" s="126" t="s">
        <v>221</v>
      </c>
      <c r="I4" s="125" t="n">
        <f aca="false">(U4-U4/100*Наассттрр!$B$6)+((U4-U4/100*Наассттрр!$B$6)*Наассттрр!$B$4)/100</f>
        <v>1064.7</v>
      </c>
      <c r="O4" s="125" t="n">
        <v>6275</v>
      </c>
      <c r="P4" s="126" t="s">
        <v>219</v>
      </c>
      <c r="Q4" s="127" t="n">
        <v>1124.024</v>
      </c>
      <c r="R4" s="126" t="s">
        <v>220</v>
      </c>
      <c r="S4" s="128" t="n">
        <v>819</v>
      </c>
      <c r="T4" s="126" t="s">
        <v>221</v>
      </c>
      <c r="U4" s="128" t="n">
        <v>819</v>
      </c>
    </row>
    <row r="5" customFormat="false" ht="47.25" hidden="false" customHeight="true" outlineLevel="0" collapsed="false">
      <c r="A5" s="51"/>
      <c r="B5" s="124"/>
      <c r="C5" s="125"/>
      <c r="D5" s="20" t="s">
        <v>222</v>
      </c>
      <c r="E5" s="125" t="n">
        <f aca="false">(Q5-Q5/100*Наассттрр!$B$6)+((Q5-Q5/100*Наассттрр!$B$6)*Наассттрр!$B$4)/100</f>
        <v>1717.4014</v>
      </c>
      <c r="F5" s="20" t="s">
        <v>223</v>
      </c>
      <c r="G5" s="125" t="n">
        <f aca="false">(S5-S5/100*Наассттрр!$B$6)+((S5-S5/100*Наассттрр!$B$6)*Наассттрр!$B$4)/100</f>
        <v>1218.152</v>
      </c>
      <c r="H5" s="20" t="s">
        <v>224</v>
      </c>
      <c r="I5" s="125" t="n">
        <f aca="false">(U5-U5/100*Наассттрр!$B$6)+((U5-U5/100*Наассттрр!$B$6)*Наассттрр!$B$4)/100</f>
        <v>1218.152</v>
      </c>
      <c r="O5" s="129"/>
      <c r="P5" s="20" t="s">
        <v>222</v>
      </c>
      <c r="Q5" s="94" t="n">
        <v>1321.078</v>
      </c>
      <c r="R5" s="20" t="s">
        <v>223</v>
      </c>
      <c r="S5" s="130" t="n">
        <v>937.04</v>
      </c>
      <c r="T5" s="20" t="s">
        <v>224</v>
      </c>
      <c r="U5" s="130" t="n">
        <v>937.04</v>
      </c>
    </row>
    <row r="6" customFormat="false" ht="47.25" hidden="false" customHeight="true" outlineLevel="0" collapsed="false">
      <c r="A6" s="51"/>
      <c r="B6" s="10" t="s">
        <v>225</v>
      </c>
      <c r="C6" s="125" t="n">
        <f aca="false">(O6-O6/100*Наассттрр!$B$6)+((O6-O6/100*Наассттрр!$B$6)*Наассттрр!$B$4)/100</f>
        <v>4807.4</v>
      </c>
      <c r="D6" s="20" t="s">
        <v>219</v>
      </c>
      <c r="E6" s="125" t="n">
        <f aca="false">(Q6-Q6/100*Наассттрр!$B$6)+((Q6-Q6/100*Наассттрр!$B$6)*Наассттрр!$B$4)/100</f>
        <v>979.758</v>
      </c>
      <c r="F6" s="20" t="s">
        <v>220</v>
      </c>
      <c r="G6" s="125" t="n">
        <f aca="false">(S6-S6/100*Наассттрр!$B$6)+((S6-S6/100*Наассттрр!$B$6)*Наассттрр!$B$4)/100</f>
        <v>722.072</v>
      </c>
      <c r="H6" s="20" t="s">
        <v>221</v>
      </c>
      <c r="I6" s="125" t="n">
        <f aca="false">(U6-U6/100*Наассттрр!$B$6)+((U6-U6/100*Наассттрр!$B$6)*Наассттрр!$B$4)/100</f>
        <v>722.072</v>
      </c>
      <c r="O6" s="125" t="n">
        <v>3698</v>
      </c>
      <c r="P6" s="20" t="s">
        <v>219</v>
      </c>
      <c r="Q6" s="95" t="n">
        <v>753.66</v>
      </c>
      <c r="R6" s="20" t="s">
        <v>220</v>
      </c>
      <c r="S6" s="131" t="n">
        <v>555.44</v>
      </c>
      <c r="T6" s="20" t="s">
        <v>221</v>
      </c>
      <c r="U6" s="131" t="n">
        <v>555.44</v>
      </c>
    </row>
    <row r="7" customFormat="false" ht="47.25" hidden="false" customHeight="true" outlineLevel="0" collapsed="false">
      <c r="A7" s="51"/>
      <c r="B7" s="10"/>
      <c r="C7" s="132"/>
      <c r="D7" s="7" t="s">
        <v>222</v>
      </c>
      <c r="E7" s="132" t="n">
        <f aca="false">(Q7-Q7/100*Наассттрр!$B$6)+((Q7-Q7/100*Наассттрр!$B$6)*Наассттрр!$B$4)/100</f>
        <v>963.3</v>
      </c>
      <c r="F7" s="7" t="s">
        <v>223</v>
      </c>
      <c r="G7" s="132" t="n">
        <f aca="false">(S7-S7/100*Наассттрр!$B$6)+((S7-S7/100*Наассттрр!$B$6)*Наассттрр!$B$4)/100</f>
        <v>703.3312</v>
      </c>
      <c r="H7" s="7" t="s">
        <v>224</v>
      </c>
      <c r="I7" s="132" t="n">
        <f aca="false">(U7-U7/100*Наассттрр!$B$6)+((U7-U7/100*Наассттрр!$B$6)*Наассттрр!$B$4)/100</f>
        <v>703.3312</v>
      </c>
      <c r="O7" s="129"/>
      <c r="P7" s="7" t="s">
        <v>222</v>
      </c>
      <c r="Q7" s="131" t="n">
        <v>741</v>
      </c>
      <c r="R7" s="7" t="s">
        <v>223</v>
      </c>
      <c r="S7" s="95" t="n">
        <v>541.024</v>
      </c>
      <c r="T7" s="7" t="s">
        <v>224</v>
      </c>
      <c r="U7" s="95" t="n">
        <v>541.024</v>
      </c>
    </row>
    <row r="8" customFormat="false" ht="43.5" hidden="false" customHeight="true" outlineLevel="0" collapsed="false"/>
    <row r="9" customFormat="false" ht="43.5" hidden="false" customHeight="true" outlineLevel="0" collapsed="false">
      <c r="E9" s="133"/>
      <c r="G9" s="133"/>
      <c r="I9" s="15"/>
    </row>
    <row r="10" customFormat="false" ht="43.5" hidden="false" customHeight="true" outlineLevel="0" collapsed="false">
      <c r="E10" s="133"/>
      <c r="F10" s="133"/>
      <c r="G10" s="133"/>
      <c r="H10" s="15"/>
      <c r="I10" s="15"/>
    </row>
    <row r="11" customFormat="false" ht="43.5" hidden="false" customHeight="true" outlineLevel="0" collapsed="false">
      <c r="E11" s="133"/>
      <c r="F11" s="133"/>
      <c r="G11" s="133"/>
      <c r="H11" s="15"/>
      <c r="I11" s="15"/>
    </row>
    <row r="12" customFormat="false" ht="43.5" hidden="false" customHeight="true" outlineLevel="0" collapsed="false">
      <c r="E12" s="133"/>
      <c r="F12" s="133"/>
      <c r="G12" s="133"/>
      <c r="H12" s="15"/>
      <c r="I12" s="15"/>
    </row>
    <row r="13" customFormat="false" ht="43.5" hidden="false" customHeight="true" outlineLevel="0" collapsed="false">
      <c r="F13" s="133"/>
      <c r="H13" s="15"/>
    </row>
    <row r="14" customFormat="false" ht="43.5" hidden="false" customHeight="true" outlineLevel="0" collapsed="false"/>
    <row r="15" customFormat="false" ht="43.5" hidden="false" customHeight="true" outlineLevel="0" collapsed="false"/>
    <row r="16" customFormat="false" ht="43.5" hidden="false" customHeight="true" outlineLevel="0" collapsed="false"/>
    <row r="17" customFormat="false" ht="43.5" hidden="false" customHeight="true" outlineLevel="0" collapsed="false"/>
    <row r="18" customFormat="false" ht="43.5" hidden="false" customHeight="true" outlineLevel="0" collapsed="false"/>
    <row r="19" customFormat="false" ht="43.5" hidden="false" customHeight="true" outlineLevel="0" collapsed="false"/>
    <row r="20" customFormat="false" ht="43.5" hidden="false" customHeight="true" outlineLevel="0" collapsed="false"/>
    <row r="21" customFormat="false" ht="43.5" hidden="false" customHeight="true" outlineLevel="0" collapsed="false"/>
    <row r="22" customFormat="false" ht="43.5" hidden="false" customHeight="true" outlineLevel="0" collapsed="false"/>
    <row r="23" customFormat="false" ht="43.5" hidden="false" customHeight="true" outlineLevel="0" collapsed="false"/>
    <row r="24" customFormat="false" ht="43.5" hidden="false" customHeight="true" outlineLevel="0" collapsed="false"/>
    <row r="25" customFormat="false" ht="43.5" hidden="false" customHeight="true" outlineLevel="0" collapsed="false"/>
    <row r="26" customFormat="false" ht="43.5" hidden="false" customHeight="true" outlineLevel="0" collapsed="false"/>
    <row r="27" customFormat="false" ht="43.5" hidden="false" customHeight="true" outlineLevel="0" collapsed="false"/>
    <row r="28" customFormat="false" ht="43.5" hidden="false" customHeight="true" outlineLevel="0" collapsed="false"/>
    <row r="29" customFormat="false" ht="43.5" hidden="false" customHeight="true" outlineLevel="0" collapsed="false"/>
    <row r="30" customFormat="false" ht="43.5" hidden="false" customHeight="true" outlineLevel="0" collapsed="false"/>
    <row r="31" customFormat="false" ht="43.5" hidden="false" customHeight="true" outlineLevel="0" collapsed="false"/>
    <row r="32" customFormat="false" ht="43.5" hidden="false" customHeight="true" outlineLevel="0" collapsed="false"/>
    <row r="33" customFormat="false" ht="43.5" hidden="false" customHeight="true" outlineLevel="0" collapsed="false"/>
    <row r="34" customFormat="false" ht="43.5" hidden="false" customHeight="true" outlineLevel="0" collapsed="false"/>
    <row r="35" customFormat="false" ht="43.5" hidden="false" customHeight="true" outlineLevel="0" collapsed="false"/>
    <row r="36" customFormat="false" ht="43.5" hidden="false" customHeight="true" outlineLevel="0" collapsed="false"/>
    <row r="37" customFormat="false" ht="43.5" hidden="false" customHeight="true" outlineLevel="0" collapsed="false"/>
    <row r="38" customFormat="false" ht="43.5" hidden="false" customHeight="true" outlineLevel="0" collapsed="false"/>
    <row r="39" customFormat="false" ht="43.5" hidden="false" customHeight="true" outlineLevel="0" collapsed="false"/>
    <row r="40" customFormat="false" ht="43.5" hidden="false" customHeight="true" outlineLevel="0" collapsed="false"/>
    <row r="41" customFormat="false" ht="43.5" hidden="false" customHeight="true" outlineLevel="0" collapsed="false"/>
    <row r="42" customFormat="false" ht="43.5" hidden="false" customHeight="true" outlineLevel="0" collapsed="false"/>
    <row r="43" customFormat="false" ht="43.5" hidden="false" customHeight="true" outlineLevel="0" collapsed="false"/>
    <row r="44" customFormat="false" ht="43.5" hidden="false" customHeight="true" outlineLevel="0" collapsed="false"/>
    <row r="45" customFormat="false" ht="43.5" hidden="false" customHeight="true" outlineLevel="0" collapsed="false"/>
    <row r="46" customFormat="false" ht="43.5" hidden="false" customHeight="true" outlineLevel="0" collapsed="false"/>
    <row r="47" customFormat="false" ht="43.5" hidden="false" customHeight="true" outlineLevel="0" collapsed="false"/>
    <row r="48" customFormat="false" ht="43.5" hidden="false" customHeight="true" outlineLevel="0" collapsed="false"/>
  </sheetData>
  <mergeCells count="6">
    <mergeCell ref="A1:I1"/>
    <mergeCell ref="A2:I2"/>
    <mergeCell ref="A4:A5"/>
    <mergeCell ref="B4:B5"/>
    <mergeCell ref="A6:A7"/>
    <mergeCell ref="B6:B7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44"/>
  <sheetViews>
    <sheetView showFormulas="false" showGridLines="true" showRowColHeaders="true" showZeros="true" rightToLeft="false" tabSelected="false" showOutlineSymbols="true" defaultGridColor="true" view="normal" topLeftCell="A16" colorId="64" zoomScale="80" zoomScaleNormal="80" zoomScalePageLayoutView="100" workbookViewId="0">
      <selection pane="topLeft" activeCell="F10" activeCellId="0" sqref="F10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20.86"/>
    <col collapsed="false" customWidth="true" hidden="false" outlineLevel="0" max="2" min="2" style="121" width="40.86"/>
    <col collapsed="false" customWidth="true" hidden="false" outlineLevel="0" max="3" min="3" style="122" width="18.29"/>
    <col collapsed="false" customWidth="true" hidden="false" outlineLevel="0" max="4" min="4" style="122" width="23.28"/>
    <col collapsed="false" customWidth="true" hidden="false" outlineLevel="0" max="5" min="5" style="0" width="24.57"/>
    <col collapsed="false" customWidth="true" hidden="false" outlineLevel="0" max="6" min="6" style="0" width="12.29"/>
    <col collapsed="false" customWidth="true" hidden="false" outlineLevel="0" max="7" min="7" style="0" width="13.01"/>
    <col collapsed="false" customWidth="true" hidden="false" outlineLevel="0" max="8" min="8" style="0" width="11.99"/>
    <col collapsed="false" customWidth="true" hidden="false" outlineLevel="0" max="17" min="17" style="0" width="8.42"/>
    <col collapsed="false" customWidth="true" hidden="true" outlineLevel="0" max="22" min="18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24" hidden="false" customHeight="true" outlineLevel="0" collapsed="false">
      <c r="A2" s="134"/>
      <c r="B2" s="135" t="s">
        <v>152</v>
      </c>
      <c r="C2" s="136" t="s">
        <v>153</v>
      </c>
      <c r="D2" s="136"/>
      <c r="E2" s="137" t="s">
        <v>217</v>
      </c>
    </row>
    <row r="3" customFormat="false" ht="21" hidden="false" customHeight="true" outlineLevel="0" collapsed="false">
      <c r="A3" s="138" t="s">
        <v>226</v>
      </c>
      <c r="B3" s="138"/>
      <c r="C3" s="138"/>
      <c r="D3" s="138"/>
      <c r="E3" s="138"/>
    </row>
    <row r="4" customFormat="false" ht="55.5" hidden="false" customHeight="true" outlineLevel="0" collapsed="false">
      <c r="A4" s="139"/>
      <c r="B4" s="140" t="s">
        <v>227</v>
      </c>
      <c r="C4" s="70" t="s">
        <v>228</v>
      </c>
      <c r="D4" s="70"/>
      <c r="E4" s="141" t="n">
        <f aca="false">(R4-R4/100*Наассттрр!$B$6)+((R4-R4/100*Наассттрр!$B$6)*Наассттрр!$B$4)/100</f>
        <v>5203.726242</v>
      </c>
      <c r="H4" s="15"/>
      <c r="R4" s="141" t="n">
        <v>4002.86634</v>
      </c>
    </row>
    <row r="5" customFormat="false" ht="54" hidden="false" customHeight="true" outlineLevel="0" collapsed="false">
      <c r="A5" s="142"/>
      <c r="B5" s="143" t="s">
        <v>229</v>
      </c>
      <c r="C5" s="29" t="s">
        <v>230</v>
      </c>
      <c r="D5" s="29"/>
      <c r="E5" s="141" t="n">
        <f aca="false">(R5-R5/100*Наассттрр!$B$6)+((R5-R5/100*Наассттрр!$B$6)*Наассттрр!$B$4)/100</f>
        <v>10098.320232</v>
      </c>
      <c r="F5" s="26"/>
      <c r="H5" s="15"/>
      <c r="R5" s="144" t="n">
        <v>7767.93864</v>
      </c>
    </row>
    <row r="6" customFormat="false" ht="51" hidden="false" customHeight="true" outlineLevel="0" collapsed="false">
      <c r="A6" s="110"/>
      <c r="B6" s="145" t="s">
        <v>231</v>
      </c>
      <c r="C6" s="29" t="s">
        <v>232</v>
      </c>
      <c r="D6" s="29"/>
      <c r="E6" s="141" t="n">
        <f aca="false">(R6-R6/100*Наассттрр!$B$6)+((R6-R6/100*Наассттрр!$B$6)*Наассттрр!$B$4)/100</f>
        <v>11433.6794</v>
      </c>
      <c r="F6" s="26"/>
      <c r="H6" s="15"/>
      <c r="R6" s="131" t="n">
        <v>8795.138</v>
      </c>
    </row>
    <row r="7" customFormat="false" ht="53.25" hidden="false" customHeight="true" outlineLevel="0" collapsed="false">
      <c r="A7" s="89" t="s">
        <v>233</v>
      </c>
      <c r="B7" s="89"/>
      <c r="C7" s="89"/>
      <c r="D7" s="89"/>
      <c r="E7" s="89"/>
      <c r="F7" s="89"/>
      <c r="G7" s="89"/>
      <c r="H7" s="89"/>
    </row>
    <row r="8" customFormat="false" ht="33.75" hidden="false" customHeight="true" outlineLevel="0" collapsed="false">
      <c r="A8" s="6"/>
      <c r="B8" s="90" t="s">
        <v>152</v>
      </c>
      <c r="C8" s="91" t="s">
        <v>153</v>
      </c>
      <c r="D8" s="20" t="s">
        <v>234</v>
      </c>
      <c r="E8" s="7" t="s">
        <v>152</v>
      </c>
      <c r="F8" s="7" t="s">
        <v>217</v>
      </c>
      <c r="G8" s="7" t="s">
        <v>152</v>
      </c>
      <c r="H8" s="7" t="s">
        <v>217</v>
      </c>
    </row>
    <row r="9" customFormat="false" ht="75.75" hidden="false" customHeight="true" outlineLevel="0" collapsed="false">
      <c r="A9" s="146"/>
      <c r="B9" s="93" t="s">
        <v>235</v>
      </c>
      <c r="C9" s="93" t="s">
        <v>236</v>
      </c>
      <c r="D9" s="147" t="n">
        <f aca="false">(R9-R9/100*Наассттрр!$B$6)+((R9-R9/100*Наассттрр!$B$6)*Наассттрр!$B$4)/100</f>
        <v>9017.4942</v>
      </c>
      <c r="E9" s="126" t="s">
        <v>237</v>
      </c>
      <c r="F9" s="127" t="n">
        <f aca="false">(T9-T9/100*Наассттрр!$B$6)+((T9-T9/100*Наассттрр!$B$6)*Наассттрр!$B$4)/100</f>
        <v>1666.6</v>
      </c>
      <c r="G9" s="126" t="s">
        <v>238</v>
      </c>
      <c r="H9" s="127" t="n">
        <f aca="false">(V9-V9/100*Наассттрр!$B$6)+((V9-V9/100*Наассттрр!$B$6)*Наассттрр!$B$4)/100</f>
        <v>1047.614854</v>
      </c>
      <c r="R9" s="147" t="n">
        <v>6936.534</v>
      </c>
      <c r="S9" s="126" t="s">
        <v>237</v>
      </c>
      <c r="T9" s="127" t="n">
        <v>1282</v>
      </c>
      <c r="U9" s="126" t="s">
        <v>238</v>
      </c>
      <c r="V9" s="127" t="n">
        <v>805.85758</v>
      </c>
    </row>
    <row r="10" customFormat="false" ht="79.5" hidden="false" customHeight="true" outlineLevel="0" collapsed="false">
      <c r="A10" s="51"/>
      <c r="B10" s="10" t="s">
        <v>239</v>
      </c>
      <c r="C10" s="10" t="s">
        <v>240</v>
      </c>
      <c r="D10" s="147" t="n">
        <f aca="false">(R10-R10/100*Наассттрр!$B$6)+((R10-R10/100*Наассттрр!$B$6)*Наассттрр!$B$4)/100</f>
        <v>9996.701</v>
      </c>
      <c r="E10" s="7" t="s">
        <v>237</v>
      </c>
      <c r="F10" s="127" t="n">
        <f aca="false">(T10-T10/100*Наассттрр!$B$6)+((T10-T10/100*Наассттрр!$B$6)*Наассттрр!$B$4)/100</f>
        <v>2747.84224</v>
      </c>
      <c r="G10" s="7" t="s">
        <v>238</v>
      </c>
      <c r="H10" s="127" t="n">
        <f aca="false">(V10-V10/100*Наассттрр!$B$6)+((V10-V10/100*Наассттрр!$B$6)*Наассттрр!$B$4)/100</f>
        <v>1804.4</v>
      </c>
      <c r="R10" s="147" t="n">
        <v>7689.77</v>
      </c>
      <c r="S10" s="7" t="s">
        <v>237</v>
      </c>
      <c r="T10" s="95" t="n">
        <v>2113.7248</v>
      </c>
      <c r="U10" s="7" t="s">
        <v>238</v>
      </c>
      <c r="V10" s="95" t="n">
        <v>1388</v>
      </c>
    </row>
    <row r="11" customFormat="false" ht="43.5" hidden="false" customHeight="true" outlineLevel="0" collapsed="false">
      <c r="D11" s="133"/>
      <c r="E11" s="133"/>
      <c r="F11" s="133"/>
      <c r="G11" s="133"/>
      <c r="H11" s="133"/>
    </row>
    <row r="12" customFormat="false" ht="43.5" hidden="false" customHeight="true" outlineLevel="0" collapsed="false">
      <c r="D12" s="133"/>
      <c r="E12" s="133"/>
      <c r="F12" s="133"/>
      <c r="G12" s="133"/>
      <c r="H12" s="133"/>
    </row>
    <row r="13" customFormat="false" ht="43.5" hidden="false" customHeight="true" outlineLevel="0" collapsed="false">
      <c r="A13" s="89" t="s">
        <v>241</v>
      </c>
      <c r="B13" s="89"/>
      <c r="C13" s="89"/>
      <c r="D13" s="89"/>
      <c r="E13" s="89"/>
    </row>
    <row r="14" customFormat="false" ht="43.5" hidden="false" customHeight="true" outlineLevel="0" collapsed="false">
      <c r="A14" s="148"/>
      <c r="B14" s="149" t="s">
        <v>152</v>
      </c>
      <c r="C14" s="150" t="s">
        <v>153</v>
      </c>
      <c r="D14" s="68" t="s">
        <v>242</v>
      </c>
      <c r="E14" s="68" t="s">
        <v>243</v>
      </c>
    </row>
    <row r="15" customFormat="false" ht="181.5" hidden="false" customHeight="true" outlineLevel="0" collapsed="false">
      <c r="A15" s="40"/>
      <c r="B15" s="151" t="s">
        <v>244</v>
      </c>
      <c r="C15" s="82" t="s">
        <v>245</v>
      </c>
      <c r="D15" s="95" t="n">
        <f aca="false">(R15-R15/100*Наассттрр!$B$6)+((R15-R15/100*Наассттрр!$B$6)*Наассттрр!$B$4)/100</f>
        <v>4586.4</v>
      </c>
      <c r="E15" s="95" t="n">
        <f aca="false">(S15-S15/100*Наассттрр!$B$6)+((S15-S15/100*Наассттрр!$B$6)*Наассттрр!$B$4)/100</f>
        <v>4773.2542</v>
      </c>
      <c r="H15" s="15"/>
      <c r="I15" s="15"/>
      <c r="R15" s="95" t="n">
        <v>3528</v>
      </c>
      <c r="S15" s="95" t="n">
        <v>3671.734</v>
      </c>
    </row>
    <row r="16" customFormat="false" ht="173.25" hidden="false" customHeight="true" outlineLevel="0" collapsed="false">
      <c r="A16" s="40"/>
      <c r="B16" s="151" t="s">
        <v>246</v>
      </c>
      <c r="C16" s="82" t="s">
        <v>247</v>
      </c>
      <c r="D16" s="95" t="n">
        <f aca="false">(R16-R16/100*Наассттрр!$B$6)+((R16-R16/100*Наассттрр!$B$6)*Наассттрр!$B$4)/100</f>
        <v>5651.178</v>
      </c>
      <c r="E16" s="95" t="n">
        <f aca="false">(S16-S16/100*Наассттрр!$B$6)+((S16-S16/100*Наассттрр!$B$6)*Наассттрр!$B$4)/100</f>
        <v>5994.989</v>
      </c>
      <c r="H16" s="15"/>
      <c r="I16" s="15"/>
      <c r="R16" s="95" t="n">
        <v>4347.06</v>
      </c>
      <c r="S16" s="95" t="n">
        <v>4611.53</v>
      </c>
    </row>
    <row r="17" customFormat="false" ht="187.5" hidden="false" customHeight="true" outlineLevel="0" collapsed="false">
      <c r="A17" s="40"/>
      <c r="B17" s="151" t="s">
        <v>248</v>
      </c>
      <c r="C17" s="82" t="s">
        <v>249</v>
      </c>
      <c r="D17" s="95" t="n">
        <f aca="false">(R17-R17/100*Наассттрр!$B$6)+((R17-R17/100*Наассттрр!$B$6)*Наассттрр!$B$4)/100</f>
        <v>7300.8</v>
      </c>
      <c r="E17" s="95" t="n">
        <f aca="false">(S17-S17/100*Наассттрр!$B$6)+((S17-S17/100*Наассттрр!$B$6)*Наассттрр!$B$4)/100</f>
        <v>7642.43623</v>
      </c>
      <c r="H17" s="15"/>
      <c r="I17" s="15"/>
      <c r="R17" s="95" t="n">
        <v>5616</v>
      </c>
      <c r="S17" s="95" t="n">
        <v>5878.7971</v>
      </c>
    </row>
    <row r="18" customFormat="false" ht="43.5" hidden="false" customHeight="true" outlineLevel="0" collapsed="false"/>
    <row r="19" customFormat="false" ht="43.5" hidden="false" customHeight="true" outlineLevel="0" collapsed="false"/>
    <row r="20" customFormat="false" ht="43.5" hidden="false" customHeight="true" outlineLevel="0" collapsed="false"/>
    <row r="21" customFormat="false" ht="43.5" hidden="false" customHeight="true" outlineLevel="0" collapsed="false"/>
    <row r="22" customFormat="false" ht="43.5" hidden="false" customHeight="true" outlineLevel="0" collapsed="false"/>
    <row r="23" customFormat="false" ht="43.5" hidden="false" customHeight="true" outlineLevel="0" collapsed="false"/>
    <row r="24" customFormat="false" ht="43.5" hidden="false" customHeight="true" outlineLevel="0" collapsed="false"/>
    <row r="25" customFormat="false" ht="43.5" hidden="false" customHeight="true" outlineLevel="0" collapsed="false"/>
    <row r="26" customFormat="false" ht="43.5" hidden="false" customHeight="true" outlineLevel="0" collapsed="false"/>
    <row r="27" customFormat="false" ht="43.5" hidden="false" customHeight="true" outlineLevel="0" collapsed="false"/>
    <row r="28" customFormat="false" ht="43.5" hidden="false" customHeight="true" outlineLevel="0" collapsed="false"/>
    <row r="29" customFormat="false" ht="43.5" hidden="false" customHeight="true" outlineLevel="0" collapsed="false"/>
    <row r="30" customFormat="false" ht="43.5" hidden="false" customHeight="true" outlineLevel="0" collapsed="false"/>
    <row r="31" customFormat="false" ht="43.5" hidden="false" customHeight="true" outlineLevel="0" collapsed="false"/>
    <row r="32" customFormat="false" ht="43.5" hidden="false" customHeight="true" outlineLevel="0" collapsed="false"/>
    <row r="33" customFormat="false" ht="43.5" hidden="false" customHeight="true" outlineLevel="0" collapsed="false"/>
    <row r="34" customFormat="false" ht="43.5" hidden="false" customHeight="true" outlineLevel="0" collapsed="false"/>
    <row r="35" customFormat="false" ht="43.5" hidden="false" customHeight="true" outlineLevel="0" collapsed="false"/>
    <row r="36" customFormat="false" ht="43.5" hidden="false" customHeight="true" outlineLevel="0" collapsed="false"/>
    <row r="37" customFormat="false" ht="43.5" hidden="false" customHeight="true" outlineLevel="0" collapsed="false"/>
    <row r="38" customFormat="false" ht="43.5" hidden="false" customHeight="true" outlineLevel="0" collapsed="false"/>
    <row r="39" customFormat="false" ht="43.5" hidden="false" customHeight="true" outlineLevel="0" collapsed="false"/>
    <row r="40" customFormat="false" ht="43.5" hidden="false" customHeight="true" outlineLevel="0" collapsed="false"/>
    <row r="41" customFormat="false" ht="43.5" hidden="false" customHeight="true" outlineLevel="0" collapsed="false"/>
    <row r="42" customFormat="false" ht="43.5" hidden="false" customHeight="true" outlineLevel="0" collapsed="false"/>
    <row r="43" customFormat="false" ht="43.5" hidden="false" customHeight="true" outlineLevel="0" collapsed="false"/>
    <row r="44" customFormat="false" ht="43.5" hidden="false" customHeight="true" outlineLevel="0" collapsed="false"/>
  </sheetData>
  <mergeCells count="8">
    <mergeCell ref="A1:I1"/>
    <mergeCell ref="C2:D2"/>
    <mergeCell ref="A3:E3"/>
    <mergeCell ref="C4:D4"/>
    <mergeCell ref="C5:D5"/>
    <mergeCell ref="C6:D6"/>
    <mergeCell ref="A7:H7"/>
    <mergeCell ref="A13:E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45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4" activeCellId="0" sqref="D4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3.14"/>
    <col collapsed="false" customWidth="true" hidden="false" outlineLevel="0" max="2" min="2" style="0" width="39.43"/>
    <col collapsed="false" customWidth="true" hidden="false" outlineLevel="0" max="4" min="3" style="0" width="17.58"/>
    <col collapsed="false" customWidth="true" hidden="false" outlineLevel="0" max="5" min="5" style="0" width="17.14"/>
    <col collapsed="false" customWidth="true" hidden="false" outlineLevel="0" max="6" min="6" style="0" width="20.14"/>
    <col collapsed="false" customWidth="true" hidden="false" outlineLevel="0" max="13" min="13" style="0" width="8.57"/>
    <col collapsed="false" customWidth="true" hidden="true" outlineLevel="0" max="15" min="14" style="0" width="9.14"/>
  </cols>
  <sheetData>
    <row r="1" customFormat="false" ht="124.5" hidden="false" customHeight="true" outlineLevel="0" collapsed="false">
      <c r="A1" s="1" t="s">
        <v>0</v>
      </c>
      <c r="B1" s="1"/>
      <c r="C1" s="1"/>
      <c r="D1" s="1"/>
      <c r="E1" s="1"/>
      <c r="F1" s="152" t="s">
        <v>250</v>
      </c>
      <c r="G1" s="153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20.25" hidden="false" customHeight="true" outlineLevel="0" collapsed="false">
      <c r="A2" s="154" t="s">
        <v>251</v>
      </c>
      <c r="B2" s="154" t="s">
        <v>152</v>
      </c>
      <c r="C2" s="154" t="s">
        <v>153</v>
      </c>
      <c r="D2" s="154" t="s">
        <v>252</v>
      </c>
      <c r="E2" s="154" t="s">
        <v>253</v>
      </c>
      <c r="F2" s="155" t="s">
        <v>8</v>
      </c>
      <c r="G2" s="5"/>
      <c r="H2" s="5"/>
      <c r="I2" s="5"/>
      <c r="J2" s="5"/>
      <c r="K2" s="5"/>
    </row>
    <row r="3" customFormat="false" ht="18" hidden="false" customHeight="false" outlineLevel="0" collapsed="false">
      <c r="A3" s="156" t="s">
        <v>254</v>
      </c>
      <c r="B3" s="156"/>
      <c r="C3" s="156"/>
      <c r="D3" s="156"/>
      <c r="E3" s="156"/>
      <c r="F3" s="156"/>
    </row>
    <row r="4" s="160" customFormat="true" ht="52.5" hidden="false" customHeight="true" outlineLevel="0" collapsed="false">
      <c r="A4" s="157"/>
      <c r="B4" s="158" t="s">
        <v>255</v>
      </c>
      <c r="C4" s="159" t="s">
        <v>256</v>
      </c>
      <c r="D4" s="141" t="n">
        <f aca="false">(N4-N4/100*Наассттрр!$B$6)+((N4-N4/100*Наассттрр!$B$6)*Наассттрр!$B$4)/100</f>
        <v>1721.2</v>
      </c>
      <c r="E4" s="141" t="n">
        <f aca="false">(O4-O4/100*Наассттрр!$B$6)+((O4-O4/100*Наассттрр!$B$6)*Наассттрр!$B$4)/100</f>
        <v>3045.38</v>
      </c>
      <c r="F4" s="141" t="n">
        <f aca="false">D4+E4</f>
        <v>4766.58</v>
      </c>
      <c r="H4" s="161"/>
      <c r="N4" s="141" t="n">
        <v>1324</v>
      </c>
      <c r="O4" s="141" t="n">
        <v>2342.6</v>
      </c>
    </row>
    <row r="5" s="160" customFormat="true" ht="58.5" hidden="false" customHeight="true" outlineLevel="0" collapsed="false">
      <c r="A5" s="157"/>
      <c r="B5" s="158" t="s">
        <v>257</v>
      </c>
      <c r="C5" s="159" t="s">
        <v>256</v>
      </c>
      <c r="D5" s="141" t="n">
        <f aca="false">(N5-N5/100*Наассттрр!$B$6)+((N5-N5/100*Наассттрр!$B$6)*Наассттрр!$B$4)/100</f>
        <v>1721.2</v>
      </c>
      <c r="E5" s="141" t="n">
        <f aca="false">(O5-O5/100*Наассттрр!$B$6)+((O5-O5/100*Наассттрр!$B$6)*Наассттрр!$B$4)/100</f>
        <v>3045.38</v>
      </c>
      <c r="F5" s="141" t="n">
        <f aca="false">D5+E5</f>
        <v>4766.58</v>
      </c>
      <c r="H5" s="161"/>
      <c r="N5" s="141" t="n">
        <v>1324</v>
      </c>
      <c r="O5" s="141" t="n">
        <v>2342.6</v>
      </c>
    </row>
    <row r="6" s="160" customFormat="true" ht="58.5" hidden="false" customHeight="true" outlineLevel="0" collapsed="false">
      <c r="A6" s="157"/>
      <c r="B6" s="158" t="s">
        <v>258</v>
      </c>
      <c r="C6" s="159" t="s">
        <v>256</v>
      </c>
      <c r="D6" s="141" t="n">
        <f aca="false">(N6-N6/100*Наассттрр!$B$6)+((N6-N6/100*Наассттрр!$B$6)*Наассттрр!$B$4)/100</f>
        <v>1887.580266</v>
      </c>
      <c r="E6" s="141" t="n">
        <f aca="false">(O6-O6/100*Наассттрр!$B$6)+((O6-O6/100*Наассттрр!$B$6)*Наассттрр!$B$4)/100</f>
        <v>3045.38</v>
      </c>
      <c r="F6" s="141" t="n">
        <f aca="false">D6+E6</f>
        <v>4932.960266</v>
      </c>
      <c r="H6" s="161"/>
      <c r="N6" s="141" t="n">
        <v>1451.98482</v>
      </c>
      <c r="O6" s="141" t="n">
        <v>2342.6</v>
      </c>
    </row>
    <row r="7" s="160" customFormat="true" ht="58.5" hidden="false" customHeight="true" outlineLevel="0" collapsed="false">
      <c r="A7" s="157"/>
      <c r="B7" s="158" t="s">
        <v>259</v>
      </c>
      <c r="C7" s="159" t="s">
        <v>256</v>
      </c>
      <c r="D7" s="141" t="n">
        <f aca="false">(N7-N7/100*Наассттрр!$B$6)+((N7-N7/100*Наассттрр!$B$6)*Наассттрр!$B$4)/100</f>
        <v>1887.580266</v>
      </c>
      <c r="E7" s="141" t="n">
        <f aca="false">(O7-O7/100*Наассттрр!$B$6)+((O7-O7/100*Наассттрр!$B$6)*Наассттрр!$B$4)/100</f>
        <v>3045.38</v>
      </c>
      <c r="F7" s="141" t="n">
        <f aca="false">D7+E7</f>
        <v>4932.960266</v>
      </c>
      <c r="H7" s="161"/>
      <c r="N7" s="141" t="n">
        <v>1451.98482</v>
      </c>
      <c r="O7" s="141" t="n">
        <v>2342.6</v>
      </c>
    </row>
    <row r="8" s="160" customFormat="true" ht="58.5" hidden="false" customHeight="true" outlineLevel="0" collapsed="false">
      <c r="A8" s="139"/>
      <c r="B8" s="158" t="s">
        <v>260</v>
      </c>
      <c r="C8" s="159" t="s">
        <v>256</v>
      </c>
      <c r="D8" s="141" t="n">
        <f aca="false">(N8-N8/100*Наассттрр!$B$6)+((N8-N8/100*Наассттрр!$B$6)*Наассттрр!$B$4)/100</f>
        <v>1887.580266</v>
      </c>
      <c r="E8" s="141" t="n">
        <f aca="false">(O8-O8/100*Наассттрр!$B$6)+((O8-O8/100*Наассттрр!$B$6)*Наассттрр!$B$4)/100</f>
        <v>3045.38</v>
      </c>
      <c r="F8" s="141" t="n">
        <f aca="false">D8+E8</f>
        <v>4932.960266</v>
      </c>
      <c r="H8" s="161"/>
      <c r="N8" s="141" t="n">
        <v>1451.98482</v>
      </c>
      <c r="O8" s="141" t="n">
        <v>2342.6</v>
      </c>
    </row>
    <row r="9" s="160" customFormat="true" ht="58.5" hidden="false" customHeight="true" outlineLevel="0" collapsed="false">
      <c r="A9" s="139"/>
      <c r="B9" s="158" t="s">
        <v>261</v>
      </c>
      <c r="C9" s="159" t="s">
        <v>256</v>
      </c>
      <c r="D9" s="141" t="n">
        <f aca="false">(N9-N9/100*Наассттрр!$B$6)+((N9-N9/100*Наассттрр!$B$6)*Наассттрр!$B$4)/100</f>
        <v>1887.580266</v>
      </c>
      <c r="E9" s="141" t="n">
        <f aca="false">(O9-O9/100*Наассттрр!$B$6)+((O9-O9/100*Наассттрр!$B$6)*Наассттрр!$B$4)/100</f>
        <v>3045.38</v>
      </c>
      <c r="F9" s="141" t="n">
        <f aca="false">D9+E9</f>
        <v>4932.960266</v>
      </c>
      <c r="H9" s="161"/>
      <c r="N9" s="141" t="n">
        <v>1451.98482</v>
      </c>
      <c r="O9" s="141" t="n">
        <v>2342.6</v>
      </c>
    </row>
    <row r="10" s="160" customFormat="true" ht="59.25" hidden="false" customHeight="true" outlineLevel="0" collapsed="false">
      <c r="A10" s="162"/>
      <c r="B10" s="28" t="s">
        <v>262</v>
      </c>
      <c r="C10" s="159" t="s">
        <v>256</v>
      </c>
      <c r="D10" s="141" t="n">
        <f aca="false">(N10-N10/100*Наассттрр!$B$6)+((N10-N10/100*Наассттрр!$B$6)*Наассттрр!$B$4)/100</f>
        <v>2256.04093</v>
      </c>
      <c r="E10" s="141" t="n">
        <f aca="false">(O10-O10/100*Наассттрр!$B$6)+((O10-O10/100*Наассттрр!$B$6)*Наассттрр!$B$4)/100</f>
        <v>3045.38</v>
      </c>
      <c r="F10" s="141" t="n">
        <f aca="false">D10+E10</f>
        <v>5301.42093</v>
      </c>
      <c r="H10" s="161"/>
      <c r="N10" s="163" t="n">
        <v>1735.4161</v>
      </c>
      <c r="O10" s="141" t="n">
        <v>2342.6</v>
      </c>
    </row>
    <row r="11" s="160" customFormat="true" ht="54.75" hidden="false" customHeight="true" outlineLevel="0" collapsed="false">
      <c r="A11" s="162"/>
      <c r="B11" s="28" t="s">
        <v>263</v>
      </c>
      <c r="C11" s="159" t="s">
        <v>256</v>
      </c>
      <c r="D11" s="141" t="n">
        <f aca="false">(N11-N11/100*Наассттрр!$B$6)+((N11-N11/100*Наассттрр!$B$6)*Наассттрр!$B$4)/100</f>
        <v>2256.04093</v>
      </c>
      <c r="E11" s="141" t="n">
        <f aca="false">(O11-O11/100*Наассттрр!$B$6)+((O11-O11/100*Наассттрр!$B$6)*Наассттрр!$B$4)/100</f>
        <v>3045.38</v>
      </c>
      <c r="F11" s="141" t="n">
        <f aca="false">D11+E11</f>
        <v>5301.42093</v>
      </c>
      <c r="H11" s="161"/>
      <c r="N11" s="163" t="n">
        <v>1735.4161</v>
      </c>
      <c r="O11" s="141" t="n">
        <v>2342.6</v>
      </c>
    </row>
    <row r="12" s="160" customFormat="true" ht="53.25" hidden="false" customHeight="true" outlineLevel="0" collapsed="false">
      <c r="A12" s="162"/>
      <c r="B12" s="28" t="s">
        <v>264</v>
      </c>
      <c r="C12" s="159" t="s">
        <v>256</v>
      </c>
      <c r="D12" s="141" t="n">
        <f aca="false">(N12-N12/100*Наассттрр!$B$6)+((N12-N12/100*Наассттрр!$B$6)*Наассттрр!$B$4)/100</f>
        <v>2256.04093</v>
      </c>
      <c r="E12" s="141" t="n">
        <f aca="false">(O12-O12/100*Наассттрр!$B$6)+((O12-O12/100*Наассттрр!$B$6)*Наассттрр!$B$4)/100</f>
        <v>3045.38</v>
      </c>
      <c r="F12" s="141" t="n">
        <f aca="false">D12+E12</f>
        <v>5301.42093</v>
      </c>
      <c r="H12" s="161"/>
      <c r="N12" s="163" t="n">
        <v>1735.4161</v>
      </c>
      <c r="O12" s="141" t="n">
        <v>2342.6</v>
      </c>
    </row>
    <row r="13" s="160" customFormat="true" ht="60" hidden="false" customHeight="true" outlineLevel="0" collapsed="false">
      <c r="A13" s="162"/>
      <c r="B13" s="28" t="s">
        <v>265</v>
      </c>
      <c r="C13" s="159" t="s">
        <v>256</v>
      </c>
      <c r="D13" s="141" t="n">
        <f aca="false">(N13-N13/100*Наассттрр!$B$6)+((N13-N13/100*Наассттрр!$B$6)*Наассттрр!$B$4)/100</f>
        <v>2107.7199</v>
      </c>
      <c r="E13" s="141" t="n">
        <f aca="false">(O13-O13/100*Наассттрр!$B$6)+((O13-O13/100*Наассттрр!$B$6)*Наассттрр!$B$4)/100</f>
        <v>3045.38</v>
      </c>
      <c r="F13" s="141" t="n">
        <f aca="false">D13+E13</f>
        <v>5153.0999</v>
      </c>
      <c r="H13" s="161"/>
      <c r="N13" s="163" t="n">
        <v>1621.323</v>
      </c>
      <c r="O13" s="141" t="n">
        <v>2342.6</v>
      </c>
    </row>
    <row r="14" s="160" customFormat="true" ht="54.75" hidden="false" customHeight="true" outlineLevel="0" collapsed="false">
      <c r="A14" s="162"/>
      <c r="B14" s="28" t="s">
        <v>266</v>
      </c>
      <c r="C14" s="159" t="s">
        <v>256</v>
      </c>
      <c r="D14" s="141" t="n">
        <f aca="false">(N14-N14/100*Наассттрр!$B$6)+((N14-N14/100*Наассттрр!$B$6)*Наассттрр!$B$4)/100</f>
        <v>2256.04093</v>
      </c>
      <c r="E14" s="141" t="n">
        <f aca="false">(O14-O14/100*Наассттрр!$B$6)+((O14-O14/100*Наассттрр!$B$6)*Наассттрр!$B$4)/100</f>
        <v>3045.38</v>
      </c>
      <c r="F14" s="141" t="n">
        <f aca="false">D14+E14</f>
        <v>5301.42093</v>
      </c>
      <c r="H14" s="161"/>
      <c r="N14" s="163" t="n">
        <v>1735.4161</v>
      </c>
      <c r="O14" s="141" t="n">
        <v>2342.6</v>
      </c>
    </row>
    <row r="15" s="160" customFormat="true" ht="53.25" hidden="false" customHeight="true" outlineLevel="0" collapsed="false">
      <c r="A15" s="162"/>
      <c r="B15" s="28" t="s">
        <v>267</v>
      </c>
      <c r="C15" s="159" t="s">
        <v>256</v>
      </c>
      <c r="D15" s="141" t="n">
        <f aca="false">(N15-N15/100*Наассттрр!$B$6)+((N15-N15/100*Наассттрр!$B$6)*Наассттрр!$B$4)/100</f>
        <v>2256.04093</v>
      </c>
      <c r="E15" s="141" t="n">
        <f aca="false">(O15-O15/100*Наассттрр!$B$6)+((O15-O15/100*Наассттрр!$B$6)*Наассттрр!$B$4)/100</f>
        <v>3045.38</v>
      </c>
      <c r="F15" s="141" t="n">
        <f aca="false">D15+E15</f>
        <v>5301.42093</v>
      </c>
      <c r="H15" s="161"/>
      <c r="N15" s="163" t="n">
        <v>1735.4161</v>
      </c>
      <c r="O15" s="141" t="n">
        <v>2342.6</v>
      </c>
    </row>
    <row r="16" s="160" customFormat="true" ht="60" hidden="false" customHeight="true" outlineLevel="0" collapsed="false">
      <c r="A16" s="162"/>
      <c r="B16" s="28" t="s">
        <v>268</v>
      </c>
      <c r="C16" s="159" t="s">
        <v>256</v>
      </c>
      <c r="D16" s="141" t="n">
        <f aca="false">(N16-N16/100*Наассттрр!$B$6)+((N16-N16/100*Наассттрр!$B$6)*Наассттрр!$B$4)/100</f>
        <v>2590.9</v>
      </c>
      <c r="E16" s="141" t="n">
        <f aca="false">(O16-O16/100*Наассттрр!$B$6)+((O16-O16/100*Наассттрр!$B$6)*Наассттрр!$B$4)/100</f>
        <v>3045.38</v>
      </c>
      <c r="F16" s="141" t="n">
        <f aca="false">D16+E16</f>
        <v>5636.28</v>
      </c>
      <c r="H16" s="161"/>
      <c r="N16" s="163" t="n">
        <v>1993</v>
      </c>
      <c r="O16" s="141" t="n">
        <v>2342.6</v>
      </c>
    </row>
    <row r="17" s="160" customFormat="true" ht="56.25" hidden="false" customHeight="true" outlineLevel="0" collapsed="false">
      <c r="A17" s="162"/>
      <c r="B17" s="28" t="s">
        <v>269</v>
      </c>
      <c r="C17" s="159" t="s">
        <v>256</v>
      </c>
      <c r="D17" s="141" t="n">
        <f aca="false">(N17-N17/100*Наассттрр!$B$6)+((N17-N17/100*Наассттрр!$B$6)*Наассттрр!$B$4)/100</f>
        <v>2590.9</v>
      </c>
      <c r="E17" s="141" t="n">
        <f aca="false">(O17-O17/100*Наассттрр!$B$6)+((O17-O17/100*Наассттрр!$B$6)*Наассттрр!$B$4)/100</f>
        <v>3045.38</v>
      </c>
      <c r="F17" s="141" t="n">
        <f aca="false">D17+E17</f>
        <v>5636.28</v>
      </c>
      <c r="H17" s="161"/>
      <c r="N17" s="163" t="n">
        <v>1993</v>
      </c>
      <c r="O17" s="141" t="n">
        <v>2342.6</v>
      </c>
    </row>
    <row r="18" s="160" customFormat="true" ht="57" hidden="false" customHeight="true" outlineLevel="0" collapsed="false">
      <c r="A18" s="162"/>
      <c r="B18" s="28" t="s">
        <v>270</v>
      </c>
      <c r="C18" s="159" t="s">
        <v>256</v>
      </c>
      <c r="D18" s="141" t="n">
        <f aca="false">(N18-N18/100*Наассттрр!$B$6)+((N18-N18/100*Наассттрр!$B$6)*Наассттрр!$B$4)/100</f>
        <v>2590.9</v>
      </c>
      <c r="E18" s="141" t="n">
        <f aca="false">(O18-O18/100*Наассттрр!$B$6)+((O18-O18/100*Наассттрр!$B$6)*Наассттрр!$B$4)/100</f>
        <v>3045.38</v>
      </c>
      <c r="F18" s="141" t="n">
        <f aca="false">D18+E18</f>
        <v>5636.28</v>
      </c>
      <c r="H18" s="161"/>
      <c r="N18" s="163" t="n">
        <v>1993</v>
      </c>
      <c r="O18" s="141" t="n">
        <v>2342.6</v>
      </c>
    </row>
    <row r="19" s="160" customFormat="true" ht="55.5" hidden="false" customHeight="true" outlineLevel="0" collapsed="false">
      <c r="A19" s="162"/>
      <c r="B19" s="28" t="s">
        <v>271</v>
      </c>
      <c r="C19" s="159" t="s">
        <v>256</v>
      </c>
      <c r="D19" s="141" t="n">
        <f aca="false">(N19-N19/100*Наассттрр!$B$6)+((N19-N19/100*Наассттрр!$B$6)*Наассттрр!$B$4)/100</f>
        <v>2590.9</v>
      </c>
      <c r="E19" s="141" t="n">
        <f aca="false">(O19-O19/100*Наассттрр!$B$6)+((O19-O19/100*Наассттрр!$B$6)*Наассттрр!$B$4)/100</f>
        <v>3045.38</v>
      </c>
      <c r="F19" s="141" t="n">
        <f aca="false">D19+E19</f>
        <v>5636.28</v>
      </c>
      <c r="H19" s="161"/>
      <c r="N19" s="163" t="n">
        <v>1993</v>
      </c>
      <c r="O19" s="141" t="n">
        <v>2342.6</v>
      </c>
    </row>
    <row r="20" s="160" customFormat="true" ht="67.5" hidden="false" customHeight="true" outlineLevel="0" collapsed="false">
      <c r="A20" s="162"/>
      <c r="B20" s="28" t="s">
        <v>272</v>
      </c>
      <c r="C20" s="159" t="s">
        <v>256</v>
      </c>
      <c r="D20" s="141" t="n">
        <f aca="false">(N20-N20/100*Наассттрр!$B$6)+((N20-N20/100*Наассттрр!$B$6)*Наассттрр!$B$4)/100</f>
        <v>2590.9</v>
      </c>
      <c r="E20" s="141" t="n">
        <f aca="false">(O20-O20/100*Наассттрр!$B$6)+((O20-O20/100*Наассттрр!$B$6)*Наассттрр!$B$4)/100</f>
        <v>3045.38</v>
      </c>
      <c r="F20" s="141" t="n">
        <f aca="false">D20+E20</f>
        <v>5636.28</v>
      </c>
      <c r="H20" s="161"/>
      <c r="N20" s="163" t="n">
        <v>1993</v>
      </c>
      <c r="O20" s="141" t="n">
        <v>2342.6</v>
      </c>
    </row>
    <row r="21" s="160" customFormat="true" ht="59.25" hidden="false" customHeight="true" outlineLevel="0" collapsed="false">
      <c r="A21" s="162"/>
      <c r="B21" s="28" t="s">
        <v>273</v>
      </c>
      <c r="C21" s="159" t="s">
        <v>256</v>
      </c>
      <c r="D21" s="141" t="n">
        <f aca="false">(N21-N21/100*Наассттрр!$B$6)+((N21-N21/100*Наассттрр!$B$6)*Наассттрр!$B$4)/100</f>
        <v>2590.9</v>
      </c>
      <c r="E21" s="141" t="n">
        <f aca="false">(O21-O21/100*Наассттрр!$B$6)+((O21-O21/100*Наассттрр!$B$6)*Наассттрр!$B$4)/100</f>
        <v>3045.38</v>
      </c>
      <c r="F21" s="141" t="n">
        <f aca="false">D21+E21</f>
        <v>5636.28</v>
      </c>
      <c r="H21" s="161"/>
      <c r="N21" s="163" t="n">
        <v>1993</v>
      </c>
      <c r="O21" s="141" t="n">
        <v>2342.6</v>
      </c>
    </row>
    <row r="22" s="160" customFormat="true" ht="56.25" hidden="false" customHeight="true" outlineLevel="0" collapsed="false">
      <c r="A22" s="162"/>
      <c r="B22" s="164" t="s">
        <v>274</v>
      </c>
      <c r="C22" s="115" t="s">
        <v>256</v>
      </c>
      <c r="D22" s="141" t="n">
        <f aca="false">(N22-N22/100*Наассттрр!$B$6)+((N22-N22/100*Наассттрр!$B$6)*Наассттрр!$B$4)/100</f>
        <v>2590.9</v>
      </c>
      <c r="E22" s="141" t="n">
        <f aca="false">(O22-O22/100*Наассттрр!$B$6)+((O22-O22/100*Наассттрр!$B$6)*Наассттрр!$B$4)/100</f>
        <v>3045.38</v>
      </c>
      <c r="F22" s="141" t="n">
        <f aca="false">D22+E22</f>
        <v>5636.28</v>
      </c>
      <c r="H22" s="161"/>
      <c r="N22" s="163" t="n">
        <v>1993</v>
      </c>
      <c r="O22" s="141" t="n">
        <v>2342.6</v>
      </c>
    </row>
    <row r="23" s="160" customFormat="true" ht="53.25" hidden="false" customHeight="true" outlineLevel="0" collapsed="false">
      <c r="A23" s="162"/>
      <c r="B23" s="28" t="s">
        <v>275</v>
      </c>
      <c r="C23" s="29" t="s">
        <v>256</v>
      </c>
      <c r="D23" s="141" t="n">
        <f aca="false">(N23-N23/100*Наассттрр!$B$6)+((N23-N23/100*Наассттрр!$B$6)*Наассттрр!$B$4)/100</f>
        <v>2590.9</v>
      </c>
      <c r="E23" s="141" t="n">
        <f aca="false">(O23-O23/100*Наассттрр!$B$6)+((O23-O23/100*Наассттрр!$B$6)*Наассттрр!$B$4)/100</f>
        <v>3045.38</v>
      </c>
      <c r="F23" s="141" t="n">
        <f aca="false">D23+E23</f>
        <v>5636.28</v>
      </c>
      <c r="H23" s="161"/>
      <c r="N23" s="163" t="n">
        <v>1993</v>
      </c>
      <c r="O23" s="141" t="n">
        <v>2342.6</v>
      </c>
    </row>
    <row r="24" s="160" customFormat="true" ht="50.25" hidden="false" customHeight="true" outlineLevel="0" collapsed="false">
      <c r="A24" s="162"/>
      <c r="B24" s="28" t="s">
        <v>276</v>
      </c>
      <c r="C24" s="29" t="s">
        <v>256</v>
      </c>
      <c r="D24" s="141" t="n">
        <f aca="false">(N24-N24/100*Наассттрр!$B$6)+((N24-N24/100*Наассттрр!$B$6)*Наассттрр!$B$4)/100</f>
        <v>2590.9</v>
      </c>
      <c r="E24" s="141" t="n">
        <f aca="false">(O24-O24/100*Наассттрр!$B$6)+((O24-O24/100*Наассттрр!$B$6)*Наассттрр!$B$4)/100</f>
        <v>3045.38</v>
      </c>
      <c r="F24" s="141" t="n">
        <f aca="false">D24+E24</f>
        <v>5636.28</v>
      </c>
      <c r="H24" s="161"/>
      <c r="N24" s="163" t="n">
        <v>1993</v>
      </c>
      <c r="O24" s="141" t="n">
        <v>2342.6</v>
      </c>
    </row>
    <row r="25" s="160" customFormat="true" ht="54.75" hidden="false" customHeight="true" outlineLevel="0" collapsed="false">
      <c r="A25" s="162"/>
      <c r="B25" s="158" t="s">
        <v>277</v>
      </c>
      <c r="C25" s="159" t="s">
        <v>256</v>
      </c>
      <c r="D25" s="141" t="n">
        <f aca="false">(N25-N25/100*Наассттрр!$B$6)+((N25-N25/100*Наассттрр!$B$6)*Наассттрр!$B$4)/100</f>
        <v>2590.9</v>
      </c>
      <c r="E25" s="141" t="n">
        <f aca="false">(O25-O25/100*Наассттрр!$B$6)+((O25-O25/100*Наассттрр!$B$6)*Наассттрр!$B$4)/100</f>
        <v>3045.38</v>
      </c>
      <c r="F25" s="141" t="n">
        <f aca="false">D25+E25</f>
        <v>5636.28</v>
      </c>
      <c r="H25" s="161"/>
      <c r="N25" s="163" t="n">
        <v>1993</v>
      </c>
      <c r="O25" s="141" t="n">
        <v>2342.6</v>
      </c>
    </row>
    <row r="26" s="160" customFormat="true" ht="54" hidden="false" customHeight="true" outlineLevel="0" collapsed="false">
      <c r="A26" s="162"/>
      <c r="B26" s="28" t="s">
        <v>278</v>
      </c>
      <c r="C26" s="159" t="s">
        <v>256</v>
      </c>
      <c r="D26" s="141" t="n">
        <f aca="false">(N26-N26/100*Наассттрр!$B$6)+((N26-N26/100*Наассттрр!$B$6)*Наассттрр!$B$4)/100</f>
        <v>3982.42</v>
      </c>
      <c r="E26" s="141" t="n">
        <f aca="false">(O26-O26/100*Наассттрр!$B$6)+((O26-O26/100*Наассттрр!$B$6)*Наассттрр!$B$4)/100</f>
        <v>3045.38</v>
      </c>
      <c r="F26" s="141" t="n">
        <f aca="false">D26+E26</f>
        <v>7027.8</v>
      </c>
      <c r="H26" s="161"/>
      <c r="N26" s="163" t="n">
        <v>3063.4</v>
      </c>
      <c r="O26" s="141" t="n">
        <v>2342.6</v>
      </c>
    </row>
    <row r="27" s="160" customFormat="true" ht="60" hidden="false" customHeight="true" outlineLevel="0" collapsed="false">
      <c r="A27" s="162"/>
      <c r="B27" s="28" t="s">
        <v>279</v>
      </c>
      <c r="C27" s="159" t="s">
        <v>256</v>
      </c>
      <c r="D27" s="141" t="n">
        <f aca="false">(N27-N27/100*Наассттрр!$B$6)+((N27-N27/100*Наассттрр!$B$6)*Наассттрр!$B$4)/100</f>
        <v>3982.42</v>
      </c>
      <c r="E27" s="141" t="n">
        <f aca="false">(O27-O27/100*Наассттрр!$B$6)+((O27-O27/100*Наассттрр!$B$6)*Наассттрр!$B$4)/100</f>
        <v>3045.38</v>
      </c>
      <c r="F27" s="141" t="n">
        <f aca="false">D27+E27</f>
        <v>7027.8</v>
      </c>
      <c r="H27" s="161"/>
      <c r="N27" s="163" t="n">
        <v>3063.4</v>
      </c>
      <c r="O27" s="141" t="n">
        <v>2342.6</v>
      </c>
    </row>
    <row r="28" s="160" customFormat="true" ht="66" hidden="false" customHeight="true" outlineLevel="0" collapsed="false">
      <c r="A28" s="162"/>
      <c r="B28" s="28" t="s">
        <v>280</v>
      </c>
      <c r="C28" s="159" t="s">
        <v>256</v>
      </c>
      <c r="D28" s="141" t="n">
        <f aca="false">(N28-N28/100*Наассттрр!$B$6)+((N28-N28/100*Наассттрр!$B$6)*Наассттрр!$B$4)/100</f>
        <v>3982.42</v>
      </c>
      <c r="E28" s="141" t="n">
        <f aca="false">(O28-O28/100*Наассттрр!$B$6)+((O28-O28/100*Наассттрр!$B$6)*Наассттрр!$B$4)/100</f>
        <v>3045.38</v>
      </c>
      <c r="F28" s="141" t="n">
        <f aca="false">D28+E28</f>
        <v>7027.8</v>
      </c>
      <c r="H28" s="161"/>
      <c r="N28" s="163" t="n">
        <v>3063.4</v>
      </c>
      <c r="O28" s="141" t="n">
        <v>2342.6</v>
      </c>
    </row>
    <row r="29" s="160" customFormat="true" ht="54" hidden="false" customHeight="true" outlineLevel="0" collapsed="false">
      <c r="A29" s="162"/>
      <c r="B29" s="28" t="s">
        <v>281</v>
      </c>
      <c r="C29" s="159" t="s">
        <v>256</v>
      </c>
      <c r="D29" s="141" t="n">
        <f aca="false">(N29-N29/100*Наассттрр!$B$6)+((N29-N29/100*Наассттрр!$B$6)*Наассттрр!$B$4)/100</f>
        <v>3982.42</v>
      </c>
      <c r="E29" s="141" t="n">
        <f aca="false">(O29-O29/100*Наассттрр!$B$6)+((O29-O29/100*Наассттрр!$B$6)*Наассттрр!$B$4)/100</f>
        <v>3045.38</v>
      </c>
      <c r="F29" s="141" t="n">
        <f aca="false">D29+E29</f>
        <v>7027.8</v>
      </c>
      <c r="H29" s="161"/>
      <c r="N29" s="163" t="n">
        <v>3063.4</v>
      </c>
      <c r="O29" s="141" t="n">
        <v>2342.6</v>
      </c>
    </row>
    <row r="30" s="160" customFormat="true" ht="57.75" hidden="false" customHeight="true" outlineLevel="0" collapsed="false">
      <c r="A30" s="162"/>
      <c r="B30" s="28" t="s">
        <v>282</v>
      </c>
      <c r="C30" s="159" t="s">
        <v>256</v>
      </c>
      <c r="D30" s="141" t="n">
        <f aca="false">(N30-N30/100*Наассттрр!$B$6)+((N30-N30/100*Наассттрр!$B$6)*Наассттрр!$B$4)/100</f>
        <v>3982.42</v>
      </c>
      <c r="E30" s="141" t="n">
        <f aca="false">(O30-O30/100*Наассттрр!$B$6)+((O30-O30/100*Наассттрр!$B$6)*Наассттрр!$B$4)/100</f>
        <v>3045.38</v>
      </c>
      <c r="F30" s="141" t="n">
        <f aca="false">D30+E30</f>
        <v>7027.8</v>
      </c>
      <c r="H30" s="161"/>
      <c r="N30" s="163" t="n">
        <v>3063.4</v>
      </c>
      <c r="O30" s="141" t="n">
        <v>2342.6</v>
      </c>
    </row>
    <row r="31" s="160" customFormat="true" ht="60" hidden="false" customHeight="true" outlineLevel="0" collapsed="false">
      <c r="A31" s="162"/>
      <c r="B31" s="28" t="s">
        <v>283</v>
      </c>
      <c r="C31" s="159" t="s">
        <v>256</v>
      </c>
      <c r="D31" s="141" t="n">
        <f aca="false">(N31-N31/100*Наассттрр!$B$6)+((N31-N31/100*Наассттрр!$B$6)*Наассттрр!$B$4)/100</f>
        <v>3982.42</v>
      </c>
      <c r="E31" s="141" t="n">
        <f aca="false">(O31-O31/100*Наассттрр!$B$6)+((O31-O31/100*Наассттрр!$B$6)*Наассттрр!$B$4)/100</f>
        <v>3045.38</v>
      </c>
      <c r="F31" s="141" t="n">
        <f aca="false">D31+E31</f>
        <v>7027.8</v>
      </c>
      <c r="H31" s="161"/>
      <c r="N31" s="163" t="n">
        <v>3063.4</v>
      </c>
      <c r="O31" s="141" t="n">
        <v>2342.6</v>
      </c>
    </row>
    <row r="32" s="160" customFormat="true" ht="57.75" hidden="false" customHeight="true" outlineLevel="0" collapsed="false">
      <c r="A32" s="162" t="s">
        <v>284</v>
      </c>
      <c r="B32" s="28" t="s">
        <v>285</v>
      </c>
      <c r="C32" s="159" t="s">
        <v>256</v>
      </c>
      <c r="D32" s="141" t="n">
        <f aca="false">(N32-N32/100*Наассттрр!$B$6)+((N32-N32/100*Наассттрр!$B$6)*Наассттрр!$B$4)/100</f>
        <v>3982.42</v>
      </c>
      <c r="E32" s="141" t="n">
        <f aca="false">(O32-O32/100*Наассттрр!$B$6)+((O32-O32/100*Наассттрр!$B$6)*Наассттрр!$B$4)/100</f>
        <v>3045.38</v>
      </c>
      <c r="F32" s="141" t="n">
        <f aca="false">D32+E32</f>
        <v>7027.8</v>
      </c>
      <c r="H32" s="161"/>
      <c r="N32" s="163" t="n">
        <v>3063.4</v>
      </c>
      <c r="O32" s="141" t="n">
        <v>2342.6</v>
      </c>
    </row>
    <row r="33" s="160" customFormat="true" ht="62.25" hidden="false" customHeight="true" outlineLevel="0" collapsed="false">
      <c r="A33" s="162"/>
      <c r="B33" s="28" t="s">
        <v>286</v>
      </c>
      <c r="C33" s="159" t="s">
        <v>256</v>
      </c>
      <c r="D33" s="141" t="n">
        <f aca="false">(N33-N33/100*Наассттрр!$B$6)+((N33-N33/100*Наассттрр!$B$6)*Наассттрр!$B$4)/100</f>
        <v>3982.42</v>
      </c>
      <c r="E33" s="141" t="n">
        <f aca="false">(O33-O33/100*Наассттрр!$B$6)+((O33-O33/100*Наассттрр!$B$6)*Наассттрр!$B$4)/100</f>
        <v>3045.38</v>
      </c>
      <c r="F33" s="141" t="n">
        <f aca="false">D33+E33</f>
        <v>7027.8</v>
      </c>
      <c r="H33" s="161"/>
      <c r="N33" s="163" t="n">
        <v>3063.4</v>
      </c>
      <c r="O33" s="141" t="n">
        <v>2342.6</v>
      </c>
    </row>
    <row r="34" s="160" customFormat="true" ht="57.75" hidden="false" customHeight="true" outlineLevel="0" collapsed="false">
      <c r="A34" s="162"/>
      <c r="B34" s="28" t="s">
        <v>287</v>
      </c>
      <c r="C34" s="159" t="s">
        <v>256</v>
      </c>
      <c r="D34" s="141" t="n">
        <f aca="false">(N34-N34/100*Наассттрр!$B$6)+((N34-N34/100*Наассттрр!$B$6)*Наассттрр!$B$4)/100</f>
        <v>3982.42</v>
      </c>
      <c r="E34" s="141" t="n">
        <f aca="false">(O34-O34/100*Наассттрр!$B$6)+((O34-O34/100*Наассттрр!$B$6)*Наассттрр!$B$4)/100</f>
        <v>3045.38</v>
      </c>
      <c r="F34" s="141" t="n">
        <f aca="false">D34+E34</f>
        <v>7027.8</v>
      </c>
      <c r="H34" s="161"/>
      <c r="N34" s="163" t="n">
        <v>3063.4</v>
      </c>
      <c r="O34" s="141" t="n">
        <v>2342.6</v>
      </c>
    </row>
    <row r="35" s="160" customFormat="true" ht="63" hidden="false" customHeight="true" outlineLevel="0" collapsed="false">
      <c r="A35" s="165"/>
      <c r="B35" s="28" t="s">
        <v>288</v>
      </c>
      <c r="C35" s="159" t="s">
        <v>256</v>
      </c>
      <c r="D35" s="141" t="n">
        <f aca="false">(N35-N35/100*Наассттрр!$B$6)+((N35-N35/100*Наассттрр!$B$6)*Наассттрр!$B$4)/100</f>
        <v>3982.42</v>
      </c>
      <c r="E35" s="141" t="n">
        <f aca="false">(O35-O35/100*Наассттрр!$B$6)+((O35-O35/100*Наассттрр!$B$6)*Наассттрр!$B$4)/100</f>
        <v>3045.38</v>
      </c>
      <c r="F35" s="141" t="n">
        <f aca="false">D35+E35</f>
        <v>7027.8</v>
      </c>
      <c r="H35" s="161"/>
      <c r="N35" s="163" t="n">
        <v>3063.4</v>
      </c>
      <c r="O35" s="141" t="n">
        <v>2342.6</v>
      </c>
    </row>
    <row r="36" s="160" customFormat="true" ht="69" hidden="false" customHeight="true" outlineLevel="0" collapsed="false">
      <c r="A36" s="165"/>
      <c r="B36" s="28" t="s">
        <v>289</v>
      </c>
      <c r="C36" s="159" t="s">
        <v>256</v>
      </c>
      <c r="D36" s="141" t="n">
        <f aca="false">(N36-N36/100*Наассттрр!$B$6)+((N36-N36/100*Наассттрр!$B$6)*Наассттрр!$B$4)/100</f>
        <v>3982.42</v>
      </c>
      <c r="E36" s="141" t="n">
        <f aca="false">(O36-O36/100*Наассттрр!$B$6)+((O36-O36/100*Наассттрр!$B$6)*Наассттрр!$B$4)/100</f>
        <v>3045.38</v>
      </c>
      <c r="F36" s="141" t="n">
        <f aca="false">D36+E36</f>
        <v>7027.8</v>
      </c>
      <c r="H36" s="161"/>
      <c r="N36" s="163" t="n">
        <v>3063.4</v>
      </c>
      <c r="O36" s="141" t="n">
        <v>2342.6</v>
      </c>
    </row>
    <row r="37" s="160" customFormat="true" ht="52.5" hidden="false" customHeight="true" outlineLevel="0" collapsed="false">
      <c r="A37" s="165"/>
      <c r="B37" s="28" t="s">
        <v>290</v>
      </c>
      <c r="C37" s="159" t="s">
        <v>256</v>
      </c>
      <c r="D37" s="141" t="n">
        <f aca="false">(N37-N37/100*Наассттрр!$B$6)+((N37-N37/100*Наассттрр!$B$6)*Наассттрр!$B$4)/100</f>
        <v>3982.42</v>
      </c>
      <c r="E37" s="141" t="n">
        <f aca="false">(O37-O37/100*Наассттрр!$B$6)+((O37-O37/100*Наассттрр!$B$6)*Наассттрр!$B$4)/100</f>
        <v>3045.38</v>
      </c>
      <c r="F37" s="141" t="n">
        <f aca="false">D37+E37</f>
        <v>7027.8</v>
      </c>
      <c r="H37" s="161"/>
      <c r="N37" s="163" t="n">
        <v>3063.4</v>
      </c>
      <c r="O37" s="141" t="n">
        <v>2342.6</v>
      </c>
    </row>
    <row r="38" customFormat="false" ht="18.75" hidden="false" customHeight="false" outlineLevel="0" collapsed="false">
      <c r="A38" s="166" t="s">
        <v>291</v>
      </c>
      <c r="B38" s="166"/>
      <c r="C38" s="166"/>
      <c r="D38" s="166"/>
      <c r="E38" s="166"/>
      <c r="F38" s="167"/>
    </row>
    <row r="39" customFormat="false" ht="46.5" hidden="false" customHeight="true" outlineLevel="0" collapsed="false">
      <c r="A39" s="139"/>
      <c r="B39" s="168" t="s">
        <v>292</v>
      </c>
      <c r="C39" s="159"/>
      <c r="D39" s="169"/>
      <c r="E39" s="141"/>
      <c r="F39" s="141" t="n">
        <f aca="false">(N39-N39/100*Наассттрр!$B$6)+((N39-N39/100*Наассттрр!$B$6)*Наассттрр!$B$4)/100</f>
        <v>1748.62688</v>
      </c>
      <c r="N39" s="141" t="n">
        <v>1345.0976</v>
      </c>
    </row>
    <row r="40" customFormat="false" ht="34.5" hidden="false" customHeight="true" outlineLevel="0" collapsed="false">
      <c r="A40" s="170"/>
      <c r="B40" s="171" t="s">
        <v>293</v>
      </c>
      <c r="C40" s="29"/>
      <c r="D40" s="172"/>
      <c r="E40" s="163"/>
      <c r="F40" s="141" t="n">
        <f aca="false">(N40-N40/100*Наассттрр!$B$6)+((N40-N40/100*Наассттрр!$B$6)*Наассттрр!$B$4)/100</f>
        <v>1748.62688</v>
      </c>
      <c r="N40" s="163" t="n">
        <v>1345.0976</v>
      </c>
    </row>
    <row r="41" customFormat="false" ht="39.75" hidden="false" customHeight="true" outlineLevel="0" collapsed="false">
      <c r="A41" s="170"/>
      <c r="B41" s="171" t="s">
        <v>294</v>
      </c>
      <c r="C41" s="29"/>
      <c r="D41" s="172"/>
      <c r="E41" s="163"/>
      <c r="F41" s="141" t="n">
        <f aca="false">(N41-N41/100*Наассттрр!$B$6)+((N41-N41/100*Наассттрр!$B$6)*Наассттрр!$B$4)/100</f>
        <v>2319.2</v>
      </c>
      <c r="N41" s="163" t="n">
        <v>1784</v>
      </c>
    </row>
    <row r="42" customFormat="false" ht="45.75" hidden="false" customHeight="true" outlineLevel="0" collapsed="false">
      <c r="A42" s="170"/>
      <c r="B42" s="171" t="s">
        <v>295</v>
      </c>
      <c r="C42" s="29"/>
      <c r="D42" s="172"/>
      <c r="E42" s="163"/>
      <c r="F42" s="141" t="n">
        <f aca="false">(N42-N42/100*Наассттрр!$B$6)+((N42-N42/100*Наассттрр!$B$6)*Наассттрр!$B$4)/100</f>
        <v>2319.2</v>
      </c>
      <c r="N42" s="163" t="n">
        <v>1784</v>
      </c>
    </row>
    <row r="43" customFormat="false" ht="45.75" hidden="false" customHeight="true" outlineLevel="0" collapsed="false">
      <c r="A43" s="170"/>
      <c r="B43" s="171" t="s">
        <v>296</v>
      </c>
      <c r="C43" s="29"/>
      <c r="D43" s="172"/>
      <c r="E43" s="163"/>
      <c r="F43" s="141" t="n">
        <f aca="false">(N43-N43/100*Наассттрр!$B$6)+((N43-N43/100*Наассттрр!$B$6)*Наассттрр!$B$4)/100</f>
        <v>1030.44084</v>
      </c>
      <c r="N43" s="163" t="n">
        <v>792.6468</v>
      </c>
    </row>
    <row r="44" customFormat="false" ht="36" hidden="false" customHeight="true" outlineLevel="0" collapsed="false">
      <c r="A44" s="170"/>
      <c r="B44" s="171" t="s">
        <v>297</v>
      </c>
      <c r="C44" s="29"/>
      <c r="D44" s="172"/>
      <c r="E44" s="163"/>
      <c r="F44" s="141" t="n">
        <f aca="false">(N44-N44/100*Наассттрр!$B$6)+((N44-N44/100*Наассттрр!$B$6)*Наассттрр!$B$4)/100</f>
        <v>1116.31091</v>
      </c>
      <c r="N44" s="163" t="n">
        <v>858.7007</v>
      </c>
    </row>
    <row r="45" customFormat="false" ht="34.5" hidden="false" customHeight="true" outlineLevel="0" collapsed="false">
      <c r="A45" s="173"/>
      <c r="B45" s="174" t="s">
        <v>298</v>
      </c>
      <c r="C45" s="32"/>
      <c r="D45" s="175"/>
      <c r="E45" s="176"/>
      <c r="F45" s="141" t="n">
        <f aca="false">(N45-N45/100*Наассттрр!$B$6)+((N45-N45/100*Наассттрр!$B$6)*Наассттрр!$B$4)/100</f>
        <v>1116.31091</v>
      </c>
      <c r="N45" s="176" t="n">
        <v>858.7007</v>
      </c>
    </row>
  </sheetData>
  <mergeCells count="3">
    <mergeCell ref="A1:E1"/>
    <mergeCell ref="A3:F3"/>
    <mergeCell ref="A38:E3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:B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0.14"/>
    <col collapsed="false" customWidth="true" hidden="true" outlineLevel="0" max="3" min="2" style="0" width="9.14"/>
  </cols>
  <sheetData>
    <row r="4" customFormat="false" ht="15" hidden="false" customHeight="false" outlineLevel="0" collapsed="false">
      <c r="A4" s="0" t="s">
        <v>299</v>
      </c>
      <c r="B4" s="0" t="n">
        <v>30</v>
      </c>
    </row>
    <row r="6" customFormat="false" ht="15" hidden="false" customHeight="false" outlineLevel="0" collapsed="false">
      <c r="A6" s="0" t="s">
        <v>300</v>
      </c>
    </row>
  </sheetData>
  <sheetProtection sheet="true" password="c7bf" objects="true" scenarios="true"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9.58"/>
    <col collapsed="false" customWidth="true" hidden="false" outlineLevel="0" max="2" min="2" style="0" width="36.99"/>
    <col collapsed="false" customWidth="true" hidden="false" outlineLevel="0" max="3" min="3" style="0" width="16.57"/>
    <col collapsed="false" customWidth="true" hidden="false" outlineLevel="0" max="4" min="4" style="16" width="14.57"/>
    <col collapsed="false" customWidth="true" hidden="false" outlineLevel="0" max="10" min="10" style="0" width="7.42"/>
    <col collapsed="false" customWidth="true" hidden="true" outlineLevel="0" max="11" min="11" style="0" width="9.14"/>
  </cols>
  <sheetData>
    <row r="1" customFormat="false" ht="124.5" hidden="false" customHeight="true" outlineLevel="0" collapsed="false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31.5" hidden="false" customHeight="true" outlineLevel="0" collapsed="false">
      <c r="A2" s="17" t="s">
        <v>13</v>
      </c>
      <c r="B2" s="17"/>
      <c r="C2" s="17"/>
      <c r="D2" s="18"/>
      <c r="E2" s="5"/>
      <c r="F2" s="5"/>
      <c r="G2" s="5"/>
      <c r="H2" s="5"/>
    </row>
    <row r="3" customFormat="false" ht="33.75" hidden="false" customHeight="true" outlineLevel="0" collapsed="false">
      <c r="A3" s="19"/>
      <c r="B3" s="20" t="s">
        <v>14</v>
      </c>
      <c r="C3" s="20" t="s">
        <v>15</v>
      </c>
      <c r="D3" s="21" t="s">
        <v>16</v>
      </c>
    </row>
    <row r="4" customFormat="false" ht="37.5" hidden="false" customHeight="true" outlineLevel="0" collapsed="false">
      <c r="A4" s="22"/>
      <c r="B4" s="23" t="s">
        <v>17</v>
      </c>
      <c r="C4" s="24" t="s">
        <v>18</v>
      </c>
      <c r="D4" s="25" t="n">
        <f aca="false">(K4-K4/100*Наассттрр!$B$6)+((K4-K4/100*Наассттрр!$B$6)*Наассттрр!$B$4)/100</f>
        <v>5881.304</v>
      </c>
      <c r="E4" s="26"/>
      <c r="K4" s="25" t="n">
        <v>4524.08</v>
      </c>
    </row>
    <row r="5" customFormat="false" ht="37.5" hidden="false" customHeight="true" outlineLevel="0" collapsed="false">
      <c r="A5" s="27"/>
      <c r="B5" s="28" t="s">
        <v>19</v>
      </c>
      <c r="C5" s="29" t="s">
        <v>20</v>
      </c>
      <c r="D5" s="25" t="n">
        <f aca="false">(K5-K5/100*Наассттрр!$B$6)+((K5-K5/100*Наассттрр!$B$6)*Наассттрр!$B$4)/100</f>
        <v>5421.8362198</v>
      </c>
      <c r="E5" s="26"/>
      <c r="K5" s="25" t="n">
        <v>4170.643246</v>
      </c>
    </row>
    <row r="6" customFormat="false" ht="39.75" hidden="false" customHeight="true" outlineLevel="0" collapsed="false">
      <c r="A6" s="27"/>
      <c r="B6" s="28" t="s">
        <v>21</v>
      </c>
      <c r="C6" s="14" t="s">
        <v>22</v>
      </c>
      <c r="D6" s="25" t="n">
        <f aca="false">(K6-K6/100*Наассттрр!$B$6)+((K6-K6/100*Наассттрр!$B$6)*Наассттрр!$B$4)/100</f>
        <v>9371.8594398</v>
      </c>
      <c r="E6" s="26"/>
      <c r="K6" s="25" t="n">
        <v>7209.122646</v>
      </c>
    </row>
    <row r="7" customFormat="false" ht="38.25" hidden="false" customHeight="true" outlineLevel="0" collapsed="false">
      <c r="A7" s="27"/>
      <c r="B7" s="28" t="s">
        <v>23</v>
      </c>
      <c r="C7" s="14" t="s">
        <v>24</v>
      </c>
      <c r="D7" s="25" t="n">
        <f aca="false">(K7-K7/100*Наассттрр!$B$6)+((K7-K7/100*Наассттрр!$B$6)*Наассттрр!$B$4)/100</f>
        <v>9555.6213896</v>
      </c>
      <c r="E7" s="26"/>
      <c r="K7" s="25" t="n">
        <v>7350.477992</v>
      </c>
    </row>
    <row r="8" customFormat="false" ht="37.5" hidden="false" customHeight="true" outlineLevel="0" collapsed="false">
      <c r="A8" s="27"/>
      <c r="B8" s="28" t="s">
        <v>25</v>
      </c>
      <c r="C8" s="14" t="s">
        <v>26</v>
      </c>
      <c r="D8" s="25" t="n">
        <f aca="false">(K8-K8/100*Наассттрр!$B$6)+((K8-K8/100*Наассттрр!$B$6)*Наассттрр!$B$4)/100</f>
        <v>1196.104</v>
      </c>
      <c r="K8" s="25" t="n">
        <v>920.08</v>
      </c>
    </row>
    <row r="9" customFormat="false" ht="31.5" hidden="false" customHeight="true" outlineLevel="0" collapsed="false">
      <c r="A9" s="27"/>
      <c r="B9" s="28" t="s">
        <v>27</v>
      </c>
      <c r="C9" s="14" t="s">
        <v>28</v>
      </c>
      <c r="D9" s="25" t="n">
        <f aca="false">(K9-K9/100*Наассттрр!$B$6)+((K9-K9/100*Наассттрр!$B$6)*Наассттрр!$B$4)/100</f>
        <v>5421.8362198</v>
      </c>
      <c r="E9" s="26"/>
      <c r="K9" s="25" t="n">
        <v>4170.643246</v>
      </c>
    </row>
    <row r="10" customFormat="false" ht="31.5" hidden="false" customHeight="true" outlineLevel="0" collapsed="false">
      <c r="A10" s="27"/>
      <c r="B10" s="28" t="s">
        <v>29</v>
      </c>
      <c r="C10" s="14" t="s">
        <v>30</v>
      </c>
      <c r="D10" s="25" t="n">
        <f aca="false">(K10-K10/100*Наассттрр!$B$6)+((K10-K10/100*Наассттрр!$B$6)*Наассттрр!$B$4)/100</f>
        <v>3768.83</v>
      </c>
      <c r="E10" s="26"/>
      <c r="K10" s="25" t="n">
        <v>2899.1</v>
      </c>
    </row>
    <row r="11" customFormat="false" ht="31.5" hidden="false" customHeight="true" outlineLevel="0" collapsed="false">
      <c r="A11" s="27"/>
      <c r="B11" s="28" t="s">
        <v>31</v>
      </c>
      <c r="C11" s="14" t="s">
        <v>32</v>
      </c>
      <c r="D11" s="25" t="n">
        <f aca="false">(K11-K11/100*Наассттрр!$B$6)+((K11-K11/100*Наассттрр!$B$6)*Наассттрр!$B$4)/100</f>
        <v>6064.1443434</v>
      </c>
      <c r="E11" s="26"/>
      <c r="K11" s="25" t="n">
        <v>4664.726418</v>
      </c>
    </row>
    <row r="12" customFormat="false" ht="31.5" hidden="false" customHeight="true" outlineLevel="0" collapsed="false">
      <c r="A12" s="27"/>
      <c r="B12" s="28" t="s">
        <v>33</v>
      </c>
      <c r="C12" s="14" t="s">
        <v>34</v>
      </c>
      <c r="D12" s="25" t="n">
        <f aca="false">(K12-K12/100*Наассттрр!$B$6)+((K12-K12/100*Наассттрр!$B$6)*Наассттрр!$B$4)/100</f>
        <v>6431.668243</v>
      </c>
      <c r="E12" s="26"/>
      <c r="K12" s="25" t="n">
        <v>4947.43711</v>
      </c>
    </row>
    <row r="13" customFormat="false" ht="31.5" hidden="false" customHeight="true" outlineLevel="0" collapsed="false">
      <c r="A13" s="27"/>
      <c r="B13" s="28" t="s">
        <v>35</v>
      </c>
      <c r="C13" s="14" t="s">
        <v>36</v>
      </c>
      <c r="D13" s="25" t="n">
        <f aca="false">(K13-K13/100*Наассттрр!$B$6)+((K13-K13/100*Наассттрр!$B$6)*Наассттрр!$B$4)/100</f>
        <v>4171.5680006</v>
      </c>
      <c r="E13" s="26"/>
      <c r="K13" s="25" t="n">
        <v>3208.898462</v>
      </c>
    </row>
    <row r="14" customFormat="false" ht="31.5" hidden="false" customHeight="true" outlineLevel="0" collapsed="false">
      <c r="A14" s="27"/>
      <c r="B14" s="28" t="s">
        <v>37</v>
      </c>
      <c r="C14" s="14" t="s">
        <v>38</v>
      </c>
      <c r="D14" s="25" t="n">
        <f aca="false">(K14-K14/100*Наассттрр!$B$6)+((K14-K14/100*Наассттрр!$B$6)*Наассттрр!$B$4)/100</f>
        <v>4354.48</v>
      </c>
      <c r="E14" s="26"/>
      <c r="K14" s="25" t="n">
        <v>3349.6</v>
      </c>
    </row>
    <row r="15" customFormat="false" ht="36" hidden="false" customHeight="true" outlineLevel="0" collapsed="false">
      <c r="A15" s="27"/>
      <c r="B15" s="28" t="s">
        <v>39</v>
      </c>
      <c r="C15" s="14" t="s">
        <v>40</v>
      </c>
      <c r="D15" s="25" t="n">
        <f aca="false">(K15-K15/100*Наассттрр!$B$6)+((K15-K15/100*Наассттрр!$B$6)*Наассттрр!$B$4)/100</f>
        <v>3232.788</v>
      </c>
      <c r="E15" s="26"/>
      <c r="K15" s="25" t="n">
        <v>2486.76</v>
      </c>
    </row>
    <row r="16" customFormat="false" ht="31.5" hidden="false" customHeight="true" outlineLevel="0" collapsed="false">
      <c r="A16" s="27"/>
      <c r="B16" s="28" t="s">
        <v>41</v>
      </c>
      <c r="C16" s="14" t="s">
        <v>42</v>
      </c>
      <c r="D16" s="25" t="n">
        <f aca="false">(K16-K16/100*Наассттрр!$B$6)+((K16-K16/100*Наассттрр!$B$6)*Наассттрр!$B$4)/100</f>
        <v>1453.6522</v>
      </c>
      <c r="K16" s="25" t="n">
        <v>1118.194</v>
      </c>
    </row>
    <row r="17" customFormat="false" ht="31.5" hidden="false" customHeight="true" outlineLevel="0" collapsed="false">
      <c r="A17" s="27"/>
      <c r="B17" s="28" t="s">
        <v>43</v>
      </c>
      <c r="C17" s="29" t="s">
        <v>44</v>
      </c>
      <c r="D17" s="25" t="n">
        <f aca="false">(K17-K17/100*Наассттрр!$B$6)+((K17-K17/100*Наассттрр!$B$6)*Наассттрр!$B$4)/100</f>
        <v>9923.1452892</v>
      </c>
      <c r="E17" s="26"/>
      <c r="K17" s="25" t="n">
        <v>7633.188684</v>
      </c>
    </row>
    <row r="18" customFormat="false" ht="31.5" hidden="false" customHeight="true" outlineLevel="0" collapsed="false">
      <c r="A18" s="27"/>
      <c r="B18" s="28" t="s">
        <v>45</v>
      </c>
      <c r="C18" s="29" t="s">
        <v>46</v>
      </c>
      <c r="D18" s="25" t="n">
        <f aca="false">(K18-K18/100*Наассттрр!$B$6)+((K18-K18/100*Наассттрр!$B$6)*Наассттрр!$B$4)/100</f>
        <v>13048.0064</v>
      </c>
      <c r="E18" s="26"/>
      <c r="K18" s="25" t="n">
        <v>10036.928</v>
      </c>
    </row>
    <row r="19" customFormat="false" ht="31.5" hidden="false" customHeight="true" outlineLevel="0" collapsed="false">
      <c r="A19" s="27"/>
      <c r="B19" s="28" t="s">
        <v>47</v>
      </c>
      <c r="C19" s="29" t="s">
        <v>48</v>
      </c>
      <c r="D19" s="25" t="n">
        <f aca="false">(K19-K19/100*Наассттрр!$B$6)+((K19-K19/100*Наассттрр!$B$6)*Наассттрр!$B$4)/100</f>
        <v>6983.704</v>
      </c>
      <c r="E19" s="26"/>
      <c r="K19" s="25" t="n">
        <v>5372.08</v>
      </c>
    </row>
    <row r="20" customFormat="false" ht="31.5" hidden="false" customHeight="true" outlineLevel="0" collapsed="false">
      <c r="A20" s="30"/>
      <c r="B20" s="31" t="s">
        <v>49</v>
      </c>
      <c r="C20" s="32" t="s">
        <v>50</v>
      </c>
      <c r="D20" s="25" t="n">
        <f aca="false">(K20-K20/100*Наассттрр!$B$6)+((K20-K20/100*Наассттрр!$B$6)*Наассттрр!$B$4)/100</f>
        <v>6872.086</v>
      </c>
      <c r="E20" s="26"/>
      <c r="K20" s="25" t="n">
        <v>5286.22</v>
      </c>
    </row>
    <row r="21" customFormat="false" ht="15" hidden="false" customHeight="false" outlineLevel="0" collapsed="false">
      <c r="D21" s="33"/>
    </row>
  </sheetData>
  <mergeCells count="2">
    <mergeCell ref="A1:D1"/>
    <mergeCell ref="A2:C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4" activeCellId="0" sqref="E4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7.29"/>
    <col collapsed="false" customWidth="true" hidden="false" outlineLevel="0" max="3" min="3" style="0" width="10.99"/>
    <col collapsed="false" customWidth="true" hidden="false" outlineLevel="0" max="5" min="4" style="0" width="10.58"/>
    <col collapsed="false" customWidth="true" hidden="false" outlineLevel="0" max="6" min="6" style="0" width="17.58"/>
    <col collapsed="false" customWidth="true" hidden="false" outlineLevel="0" max="8" min="7" style="0" width="11.57"/>
    <col collapsed="false" customWidth="true" hidden="false" outlineLevel="0" max="14" min="14" style="0" width="8.57"/>
    <col collapsed="false" customWidth="true" hidden="true" outlineLevel="0" max="19" min="15" style="0" width="9.14"/>
  </cols>
  <sheetData>
    <row r="1" customFormat="false" ht="124.5" hidden="false" customHeight="true" outlineLevel="0" collapsed="false">
      <c r="A1" s="34" t="s">
        <v>0</v>
      </c>
      <c r="B1" s="34"/>
      <c r="C1" s="34"/>
      <c r="D1" s="34"/>
      <c r="E1" s="34"/>
      <c r="F1" s="34"/>
      <c r="G1" s="34"/>
      <c r="H1" s="34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45.75" hidden="false" customHeight="true" outlineLevel="0" collapsed="false">
      <c r="A2" s="35" t="s">
        <v>51</v>
      </c>
      <c r="B2" s="35"/>
      <c r="C2" s="35"/>
      <c r="D2" s="35"/>
      <c r="E2" s="35"/>
      <c r="F2" s="35"/>
      <c r="G2" s="35"/>
      <c r="H2" s="35"/>
    </row>
    <row r="3" customFormat="false" ht="51" hidden="false" customHeight="false" outlineLevel="0" collapsed="false">
      <c r="A3" s="36"/>
      <c r="B3" s="20" t="s">
        <v>52</v>
      </c>
      <c r="C3" s="20" t="s">
        <v>3</v>
      </c>
      <c r="D3" s="37" t="s">
        <v>53</v>
      </c>
      <c r="E3" s="37" t="s">
        <v>54</v>
      </c>
      <c r="F3" s="20" t="s">
        <v>5</v>
      </c>
      <c r="G3" s="38" t="s">
        <v>55</v>
      </c>
      <c r="H3" s="39" t="s">
        <v>56</v>
      </c>
    </row>
    <row r="4" customFormat="false" ht="57.75" hidden="false" customHeight="true" outlineLevel="0" collapsed="false">
      <c r="A4" s="40"/>
      <c r="B4" s="41" t="s">
        <v>57</v>
      </c>
      <c r="C4" s="42" t="s">
        <v>58</v>
      </c>
      <c r="D4" s="43" t="n">
        <f aca="false">(O4-O4/100*Наассттрр!$B$6)+((O4-O4/100*Наассттрр!$B$6)*Наассттрр!$B$4)/100</f>
        <v>2130.388</v>
      </c>
      <c r="E4" s="43" t="n">
        <f aca="false">(P4-P4/100*Наассттрр!$B$6)+((P4-P4/100*Наассттрр!$B$6)*Наассттрр!$B$4)/100</f>
        <v>1907.152</v>
      </c>
      <c r="F4" s="44" t="s">
        <v>59</v>
      </c>
      <c r="G4" s="43" t="n">
        <f aca="false">(R4-R4/100*Наассттрр!$B$6)+((R4-R4/100*Наассттрр!$B$6)*Наассттрр!$B$4)/100</f>
        <v>1520.2124938</v>
      </c>
      <c r="H4" s="43" t="n">
        <f aca="false">(S4-S4/100*Наассттрр!$B$6)+((S4-S4/100*Наассттрр!$B$6)*Наассттрр!$B$4)/100</f>
        <v>1637.1519164</v>
      </c>
      <c r="O4" s="43" t="n">
        <v>1638.76</v>
      </c>
      <c r="P4" s="43" t="n">
        <v>1467.04</v>
      </c>
      <c r="Q4" s="45" t="s">
        <v>59</v>
      </c>
      <c r="R4" s="46" t="n">
        <v>1169.394226</v>
      </c>
      <c r="S4" s="46" t="n">
        <v>1259.347628</v>
      </c>
    </row>
    <row r="5" customFormat="false" ht="63" hidden="false" customHeight="true" outlineLevel="0" collapsed="false">
      <c r="A5" s="47"/>
      <c r="B5" s="41" t="s">
        <v>60</v>
      </c>
      <c r="C5" s="42" t="s">
        <v>61</v>
      </c>
      <c r="D5" s="43" t="n">
        <f aca="false">(O5-O5/100*Наассттрр!$B$6)+((O5-O5/100*Наассттрр!$B$6)*Наассттрр!$B$4)/100</f>
        <v>2215.447806</v>
      </c>
      <c r="E5" s="43" t="n">
        <f aca="false">(P5-P5/100*Наассттрр!$B$6)+((P5-P5/100*Наассттрр!$B$6)*Наассттрр!$B$4)/100</f>
        <v>2061.8</v>
      </c>
      <c r="F5" s="44" t="s">
        <v>62</v>
      </c>
      <c r="G5" s="43" t="n">
        <f aca="false">(R5-R5/100*Наассттрр!$B$6)+((R5-R5/100*Наассттрр!$B$6)*Наассттрр!$B$4)/100</f>
        <v>2455.7278746</v>
      </c>
      <c r="H5" s="43" t="n">
        <f aca="false">(S5-S5/100*Наассттрр!$B$6)+((S5-S5/100*Наассттрр!$B$6)*Наассттрр!$B$4)/100</f>
        <v>2589.372929</v>
      </c>
      <c r="O5" s="43" t="n">
        <v>1704.19062</v>
      </c>
      <c r="P5" s="43" t="n">
        <v>1586</v>
      </c>
      <c r="Q5" s="45" t="s">
        <v>62</v>
      </c>
      <c r="R5" s="46" t="n">
        <v>1889.021442</v>
      </c>
      <c r="S5" s="46" t="n">
        <v>1991.82533</v>
      </c>
    </row>
    <row r="6" customFormat="false" ht="48.75" hidden="false" customHeight="true" outlineLevel="0" collapsed="false">
      <c r="A6" s="48"/>
      <c r="B6" s="41" t="s">
        <v>63</v>
      </c>
      <c r="C6" s="42" t="s">
        <v>64</v>
      </c>
      <c r="D6" s="43" t="n">
        <f aca="false">(O6-O6/100*Наассттрр!$B$6)+((O6-O6/100*Наассттрр!$B$6)*Наассттрр!$B$4)/100</f>
        <v>2936.518</v>
      </c>
      <c r="E6" s="43" t="n">
        <f aca="false">(P6-P6/100*Наассттрр!$B$6)+((P6-P6/100*Наассттрр!$B$6)*Наассттрр!$B$4)/100</f>
        <v>2627.846</v>
      </c>
      <c r="F6" s="44" t="s">
        <v>65</v>
      </c>
      <c r="G6" s="43" t="n">
        <f aca="false">(R6-R6/100*Наассттрр!$B$6)+((R6-R6/100*Наассттрр!$B$6)*Наассттрр!$B$4)/100</f>
        <v>1520.2124938</v>
      </c>
      <c r="H6" s="43" t="n">
        <f aca="false">(S6-S6/100*Наассттрр!$B$6)+((S6-S6/100*Наассттрр!$B$6)*Наассттрр!$B$4)/100</f>
        <v>1637.1519164</v>
      </c>
      <c r="O6" s="49" t="n">
        <v>2258.86</v>
      </c>
      <c r="P6" s="49" t="n">
        <v>2021.42</v>
      </c>
      <c r="Q6" s="45" t="s">
        <v>65</v>
      </c>
      <c r="R6" s="46" t="n">
        <v>1169.394226</v>
      </c>
      <c r="S6" s="46" t="n">
        <v>1259.347628</v>
      </c>
    </row>
    <row r="7" customFormat="false" ht="48.75" hidden="false" customHeight="true" outlineLevel="0" collapsed="false">
      <c r="A7" s="48"/>
      <c r="B7" s="41"/>
      <c r="C7" s="42"/>
      <c r="D7" s="43"/>
      <c r="E7" s="43"/>
      <c r="F7" s="44" t="s">
        <v>66</v>
      </c>
      <c r="G7" s="43" t="n">
        <f aca="false">(R7-R7/100*Наассттрр!$B$6)+((R7-R7/100*Наассттрр!$B$6)*Наассттрр!$B$4)/100</f>
        <v>1134.9</v>
      </c>
      <c r="H7" s="43" t="n">
        <f aca="false">(S7-S7/100*Наассттрр!$B$6)+((S7-S7/100*Наассттрр!$B$6)*Наассттрр!$B$4)/100</f>
        <v>1219.5111214</v>
      </c>
      <c r="O7" s="50"/>
      <c r="P7" s="50"/>
      <c r="Q7" s="45" t="s">
        <v>66</v>
      </c>
      <c r="R7" s="46" t="n">
        <v>873</v>
      </c>
      <c r="S7" s="46" t="n">
        <v>938.085478</v>
      </c>
    </row>
    <row r="8" customFormat="false" ht="43.5" hidden="false" customHeight="true" outlineLevel="0" collapsed="false">
      <c r="A8" s="51"/>
      <c r="B8" s="41" t="s">
        <v>67</v>
      </c>
      <c r="C8" s="42" t="s">
        <v>68</v>
      </c>
      <c r="D8" s="43" t="n">
        <f aca="false">(O8-O8/100*Наассттрр!$B$6)+((O8-O8/100*Наассттрр!$B$6)*Наассттрр!$B$4)/100</f>
        <v>3074.318</v>
      </c>
      <c r="E8" s="43" t="n">
        <f aca="false">(P8-P8/100*Наассттрр!$B$6)+((P8-P8/100*Наассттрр!$B$6)*Наассттрр!$B$4)/100</f>
        <v>2747.732</v>
      </c>
      <c r="F8" s="44" t="s">
        <v>69</v>
      </c>
      <c r="G8" s="43" t="n">
        <f aca="false">(R8-R8/100*Наассттрр!$B$6)+((R8-R8/100*Наассттрр!$B$6)*Наассттрр!$B$4)/100</f>
        <v>2455.7278746</v>
      </c>
      <c r="H8" s="43" t="n">
        <f aca="false">(S8-S8/100*Наассттрр!$B$6)+((S8-S8/100*Наассттрр!$B$6)*Наассттрр!$B$4)/100</f>
        <v>2589.372929</v>
      </c>
      <c r="O8" s="49" t="n">
        <v>2364.86</v>
      </c>
      <c r="P8" s="49" t="n">
        <v>2113.64</v>
      </c>
      <c r="Q8" s="45" t="s">
        <v>69</v>
      </c>
      <c r="R8" s="46" t="n">
        <v>1889.021442</v>
      </c>
      <c r="S8" s="46" t="n">
        <v>1991.82533</v>
      </c>
    </row>
    <row r="9" customFormat="false" ht="39.75" hidden="false" customHeight="true" outlineLevel="0" collapsed="false">
      <c r="A9" s="51"/>
      <c r="B9" s="41"/>
      <c r="C9" s="42"/>
      <c r="D9" s="43"/>
      <c r="E9" s="43"/>
      <c r="F9" s="44" t="s">
        <v>66</v>
      </c>
      <c r="G9" s="43" t="n">
        <f aca="false">(R9-R9/100*Наассттрр!$B$6)+((R9-R9/100*Наассттрр!$B$6)*Наассттрр!$B$4)/100</f>
        <v>1134.9</v>
      </c>
      <c r="H9" s="43" t="n">
        <f aca="false">(S9-S9/100*Наассттрр!$B$6)+((S9-S9/100*Наассттрр!$B$6)*Наассттрр!$B$4)/100</f>
        <v>1219.5111214</v>
      </c>
      <c r="O9" s="50"/>
      <c r="P9" s="50"/>
      <c r="Q9" s="45" t="s">
        <v>66</v>
      </c>
      <c r="R9" s="46" t="n">
        <v>873</v>
      </c>
      <c r="S9" s="46" t="n">
        <v>938.085478</v>
      </c>
    </row>
    <row r="10" customFormat="false" ht="45.75" hidden="false" customHeight="true" outlineLevel="0" collapsed="false">
      <c r="A10" s="51"/>
      <c r="B10" s="41" t="s">
        <v>70</v>
      </c>
      <c r="C10" s="42" t="s">
        <v>71</v>
      </c>
      <c r="D10" s="43" t="n">
        <f aca="false">(O10-O10/100*Наассттрр!$B$6)+((O10-O10/100*Наассттрр!$B$6)*Наассттрр!$B$4)/100</f>
        <v>3435.354</v>
      </c>
      <c r="E10" s="43" t="n">
        <f aca="false">(P10-P10/100*Наассттрр!$B$6)+((P10-P10/100*Наассттрр!$B$6)*Наассттрр!$B$4)/100</f>
        <v>3021.954</v>
      </c>
      <c r="F10" s="44" t="s">
        <v>65</v>
      </c>
      <c r="G10" s="43" t="n">
        <f aca="false">(R10-R10/100*Наассттрр!$B$6)+((R10-R10/100*Наассттрр!$B$6)*Наассттрр!$B$4)/100</f>
        <v>1520.2124938</v>
      </c>
      <c r="H10" s="43" t="n">
        <f aca="false">(S10-S10/100*Наассттрр!$B$6)+((S10-S10/100*Наассттрр!$B$6)*Наассттрр!$B$4)/100</f>
        <v>1637.1519164</v>
      </c>
      <c r="O10" s="49" t="n">
        <v>2642.58</v>
      </c>
      <c r="P10" s="49" t="n">
        <v>2324.58</v>
      </c>
      <c r="Q10" s="45" t="s">
        <v>65</v>
      </c>
      <c r="R10" s="46" t="n">
        <v>1169.394226</v>
      </c>
      <c r="S10" s="46" t="n">
        <v>1259.347628</v>
      </c>
    </row>
    <row r="11" customFormat="false" ht="46.5" hidden="false" customHeight="true" outlineLevel="0" collapsed="false">
      <c r="A11" s="51"/>
      <c r="B11" s="41"/>
      <c r="C11" s="42"/>
      <c r="D11" s="43"/>
      <c r="E11" s="43"/>
      <c r="F11" s="44" t="s">
        <v>66</v>
      </c>
      <c r="G11" s="43" t="n">
        <f aca="false">(R11-R11/100*Наассттрр!$B$6)+((R11-R11/100*Наассттрр!$B$6)*Наассттрр!$B$4)/100</f>
        <v>1134.9</v>
      </c>
      <c r="H11" s="43" t="n">
        <f aca="false">(S11-S11/100*Наассттрр!$B$6)+((S11-S11/100*Наассттрр!$B$6)*Наассттрр!$B$4)/100</f>
        <v>1219.5111214</v>
      </c>
      <c r="O11" s="50"/>
      <c r="P11" s="50"/>
      <c r="Q11" s="45" t="s">
        <v>66</v>
      </c>
      <c r="R11" s="46" t="n">
        <v>873</v>
      </c>
      <c r="S11" s="46" t="n">
        <v>938.085478</v>
      </c>
    </row>
    <row r="12" s="54" customFormat="true" ht="59.25" hidden="false" customHeight="true" outlineLevel="0" collapsed="false">
      <c r="A12" s="52"/>
      <c r="B12" s="53" t="s">
        <v>72</v>
      </c>
      <c r="C12" s="52" t="s">
        <v>73</v>
      </c>
      <c r="D12" s="43" t="n">
        <f aca="false">(O12-O12/100*Наассттрр!$B$6)+((O12-O12/100*Наассттрр!$B$6)*Наассттрр!$B$4)/100</f>
        <v>2025.1088</v>
      </c>
      <c r="E12" s="43" t="n">
        <f aca="false">(P12-P12/100*Наассттрр!$B$6)+((P12-P12/100*Наассттрр!$B$6)*Наассттрр!$B$4)/100</f>
        <v>1853.8234</v>
      </c>
      <c r="F12" s="44" t="s">
        <v>74</v>
      </c>
      <c r="G12" s="43" t="n">
        <f aca="false">(R12-R12/100*Наассттрр!$B$6)+((R12-R12/100*Наассттрр!$B$6)*Наассттрр!$B$4)/100</f>
        <v>600.6</v>
      </c>
      <c r="H12" s="43" t="n">
        <f aca="false">(S12-S12/100*Наассттрр!$B$6)+((S12-S12/100*Наассттрр!$B$6)*Наассттрр!$B$4)/100</f>
        <v>634.8140084</v>
      </c>
      <c r="O12" s="55" t="n">
        <v>1557.776</v>
      </c>
      <c r="P12" s="55" t="n">
        <v>1426.018</v>
      </c>
      <c r="Q12" s="45" t="s">
        <v>74</v>
      </c>
      <c r="R12" s="46" t="n">
        <v>462</v>
      </c>
      <c r="S12" s="46" t="n">
        <v>488.318468</v>
      </c>
    </row>
    <row r="13" customFormat="false" ht="51.75" hidden="false" customHeight="true" outlineLevel="0" collapsed="false">
      <c r="A13" s="47"/>
      <c r="B13" s="56" t="s">
        <v>75</v>
      </c>
      <c r="C13" s="57" t="s">
        <v>76</v>
      </c>
      <c r="D13" s="43" t="n">
        <f aca="false">(O13-O13/100*Наассттрр!$B$6)+((O13-O13/100*Наассттрр!$B$6)*Наассттрр!$B$4)/100</f>
        <v>2524.6</v>
      </c>
      <c r="E13" s="43" t="n">
        <f aca="false">(P13-P13/100*Наассттрр!$B$6)+((P13-P13/100*Наассттрр!$B$6)*Наассттрр!$B$4)/100</f>
        <v>2232.1</v>
      </c>
      <c r="F13" s="44" t="s">
        <v>77</v>
      </c>
      <c r="G13" s="43" t="n">
        <f aca="false">(R13-R13/100*Наассттрр!$B$6)+((R13-R13/100*Наассттрр!$B$6)*Наассттрр!$B$4)/100</f>
        <v>818.5759582</v>
      </c>
      <c r="H13" s="43" t="n">
        <f aca="false">(S13-S13/100*Наассттрр!$B$6)+((S13-S13/100*Наассттрр!$B$6)*Наассттрр!$B$4)/100</f>
        <v>834.6</v>
      </c>
      <c r="O13" s="43" t="n">
        <v>1942</v>
      </c>
      <c r="P13" s="43" t="n">
        <v>1717</v>
      </c>
      <c r="Q13" s="58" t="s">
        <v>77</v>
      </c>
      <c r="R13" s="46" t="n">
        <v>629.673814</v>
      </c>
      <c r="S13" s="46" t="n">
        <v>642</v>
      </c>
    </row>
    <row r="14" customFormat="false" ht="48" hidden="false" customHeight="true" outlineLevel="0" collapsed="false">
      <c r="A14" s="51"/>
      <c r="B14" s="56" t="s">
        <v>78</v>
      </c>
      <c r="C14" s="57" t="s">
        <v>79</v>
      </c>
      <c r="D14" s="43" t="n">
        <f aca="false">(O14-O14/100*Наассттрр!$B$6)+((O14-O14/100*Наассттрр!$B$6)*Наассттрр!$B$4)/100</f>
        <v>2954.432</v>
      </c>
      <c r="E14" s="43" t="n">
        <f aca="false">(P14-P14/100*Наассттрр!$B$6)+((P14-P14/100*Наассттрр!$B$6)*Наассттрр!$B$4)/100</f>
        <v>2663.674</v>
      </c>
      <c r="F14" s="44" t="s">
        <v>74</v>
      </c>
      <c r="G14" s="43" t="n">
        <f aca="false">(R14-R14/100*Наассттрр!$B$6)+((R14-R14/100*Наассттрр!$B$6)*Наассттрр!$B$4)/100</f>
        <v>600.6</v>
      </c>
      <c r="H14" s="43" t="n">
        <f aca="false">(S14-S14/100*Наассттрр!$B$6)+((S14-S14/100*Наассттрр!$B$6)*Наассттрр!$B$4)/100</f>
        <v>634.8140084</v>
      </c>
      <c r="O14" s="49" t="n">
        <v>2272.64</v>
      </c>
      <c r="P14" s="49" t="n">
        <v>2048.98</v>
      </c>
      <c r="Q14" s="45" t="s">
        <v>74</v>
      </c>
      <c r="R14" s="46" t="n">
        <v>462</v>
      </c>
      <c r="S14" s="46" t="n">
        <v>488.318468</v>
      </c>
    </row>
    <row r="15" customFormat="false" ht="47.25" hidden="false" customHeight="true" outlineLevel="0" collapsed="false">
      <c r="A15" s="51"/>
      <c r="B15" s="56"/>
      <c r="C15" s="57"/>
      <c r="D15" s="43"/>
      <c r="E15" s="43"/>
      <c r="F15" s="44" t="s">
        <v>74</v>
      </c>
      <c r="G15" s="43" t="n">
        <f aca="false">(R15-R15/100*Наассттрр!$B$6)+((R15-R15/100*Наассттрр!$B$6)*Наассттрр!$B$4)/100</f>
        <v>600.6</v>
      </c>
      <c r="H15" s="43" t="n">
        <f aca="false">(S15-S15/100*Наассттрр!$B$6)+((S15-S15/100*Наассттрр!$B$6)*Наассттрр!$B$4)/100</f>
        <v>635.7</v>
      </c>
      <c r="O15" s="59"/>
      <c r="P15" s="59"/>
      <c r="Q15" s="45" t="s">
        <v>74</v>
      </c>
      <c r="R15" s="46" t="n">
        <v>462</v>
      </c>
      <c r="S15" s="46" t="n">
        <v>489</v>
      </c>
    </row>
    <row r="16" customFormat="false" ht="38.25" hidden="false" customHeight="true" outlineLevel="0" collapsed="false">
      <c r="A16" s="51"/>
      <c r="B16" s="56"/>
      <c r="C16" s="57"/>
      <c r="D16" s="43"/>
      <c r="E16" s="43"/>
      <c r="F16" s="44" t="s">
        <v>80</v>
      </c>
      <c r="G16" s="43" t="n">
        <f aca="false">(R16-R16/100*Наассттрр!$B$6)+((R16-R16/100*Наассттрр!$B$6)*Наассттрр!$B$4)/100</f>
        <v>434.3464268</v>
      </c>
      <c r="H16" s="43" t="n">
        <f aca="false">(S16-S16/100*Наассттрр!$B$6)+((S16-S16/100*Наассттрр!$B$6)*Наассттрр!$B$4)/100</f>
        <v>451.0520586</v>
      </c>
      <c r="O16" s="50"/>
      <c r="P16" s="50"/>
      <c r="Q16" s="58" t="s">
        <v>80</v>
      </c>
      <c r="R16" s="46" t="n">
        <v>334.112636</v>
      </c>
      <c r="S16" s="46" t="n">
        <v>346.963122</v>
      </c>
    </row>
    <row r="17" customFormat="false" ht="42.75" hidden="false" customHeight="true" outlineLevel="0" collapsed="false">
      <c r="A17" s="47"/>
      <c r="B17" s="56" t="s">
        <v>81</v>
      </c>
      <c r="C17" s="57" t="s">
        <v>82</v>
      </c>
      <c r="D17" s="43" t="n">
        <f aca="false">(O17-O17/100*Наассттрр!$B$6)+((O17-O17/100*Наассттрр!$B$6)*Наассттрр!$B$4)/100</f>
        <v>448.5</v>
      </c>
      <c r="E17" s="43" t="n">
        <f aca="false">(P17-P17/100*Наассттрр!$B$6)+((P17-P17/100*Наассттрр!$B$6)*Наассттрр!$B$4)/100</f>
        <v>387.4</v>
      </c>
      <c r="F17" s="44"/>
      <c r="G17" s="43"/>
      <c r="H17" s="43"/>
      <c r="O17" s="43" t="n">
        <v>345</v>
      </c>
      <c r="P17" s="43" t="n">
        <v>298</v>
      </c>
      <c r="Q17" s="58"/>
      <c r="R17" s="60"/>
      <c r="S17" s="60"/>
    </row>
    <row r="18" customFormat="false" ht="56.25" hidden="false" customHeight="true" outlineLevel="0" collapsed="false">
      <c r="A18" s="47"/>
      <c r="B18" s="56" t="s">
        <v>83</v>
      </c>
      <c r="C18" s="57" t="s">
        <v>84</v>
      </c>
      <c r="D18" s="43" t="n">
        <f aca="false">(O18-O18/100*Наассттрр!$B$6)+((O18-O18/100*Наассттрр!$B$6)*Наассттрр!$B$4)/100</f>
        <v>4310.1773</v>
      </c>
      <c r="E18" s="43" t="n">
        <f aca="false">(P18-P18/100*Наассттрр!$B$6)+((P18-P18/100*Наассттрр!$B$6)*Наассттрр!$B$4)/100</f>
        <v>3950.726</v>
      </c>
      <c r="F18" s="44" t="s">
        <v>85</v>
      </c>
      <c r="G18" s="43" t="n">
        <f aca="false">(R18-R18/100*Наассттрр!$B$6)+((R18-R18/100*Наассттрр!$B$6)*Наассттрр!$B$4)/100</f>
        <v>2889.918174</v>
      </c>
      <c r="H18" s="43" t="n">
        <f aca="false">(S18-S18/100*Наассттрр!$B$6)+((S18-S18/100*Наассттрр!$B$6)*Наассттрр!$B$4)/100</f>
        <v>3056.3</v>
      </c>
      <c r="O18" s="43" t="n">
        <v>3315.521</v>
      </c>
      <c r="P18" s="43" t="n">
        <v>3039.02</v>
      </c>
      <c r="Q18" s="61" t="s">
        <v>85</v>
      </c>
      <c r="R18" s="46" t="n">
        <v>2223.01398</v>
      </c>
      <c r="S18" s="46" t="n">
        <v>2351</v>
      </c>
    </row>
  </sheetData>
  <mergeCells count="14">
    <mergeCell ref="A1:H1"/>
    <mergeCell ref="A2:H2"/>
    <mergeCell ref="A6:A7"/>
    <mergeCell ref="B6:B7"/>
    <mergeCell ref="C6:C7"/>
    <mergeCell ref="A8:A9"/>
    <mergeCell ref="B8:B9"/>
    <mergeCell ref="C8:C9"/>
    <mergeCell ref="A10:A11"/>
    <mergeCell ref="B10:B11"/>
    <mergeCell ref="C10:C11"/>
    <mergeCell ref="A14:A16"/>
    <mergeCell ref="B14:B16"/>
    <mergeCell ref="C14:C16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45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5" activeCellId="0" sqref="D5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5.29"/>
    <col collapsed="false" customWidth="true" hidden="false" outlineLevel="0" max="2" min="2" style="0" width="33.86"/>
    <col collapsed="false" customWidth="true" hidden="false" outlineLevel="0" max="3" min="3" style="0" width="18.14"/>
    <col collapsed="false" customWidth="true" hidden="false" outlineLevel="0" max="4" min="4" style="0" width="21.71"/>
    <col collapsed="false" customWidth="true" hidden="false" outlineLevel="0" max="5" min="5" style="0" width="20.29"/>
    <col collapsed="false" customWidth="true" hidden="false" outlineLevel="0" max="12" min="12" style="0" width="7.86"/>
    <col collapsed="false" customWidth="true" hidden="true" outlineLevel="0" max="14" min="13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6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s="64" customFormat="true" ht="60.75" hidden="false" customHeight="true" outlineLevel="0" collapsed="false">
      <c r="A2" s="63" t="s">
        <v>86</v>
      </c>
      <c r="B2" s="63"/>
      <c r="C2" s="63"/>
      <c r="D2" s="63"/>
      <c r="E2" s="63"/>
    </row>
    <row r="3" customFormat="false" ht="57.75" hidden="false" customHeight="true" outlineLevel="0" collapsed="false">
      <c r="A3" s="65"/>
      <c r="B3" s="66" t="s">
        <v>14</v>
      </c>
      <c r="C3" s="66" t="s">
        <v>15</v>
      </c>
      <c r="D3" s="67" t="s">
        <v>87</v>
      </c>
      <c r="E3" s="68" t="s">
        <v>88</v>
      </c>
    </row>
    <row r="4" customFormat="false" ht="30.75" hidden="false" customHeight="false" outlineLevel="0" collapsed="false">
      <c r="A4" s="22"/>
      <c r="B4" s="69" t="s">
        <v>89</v>
      </c>
      <c r="C4" s="70" t="s">
        <v>26</v>
      </c>
      <c r="D4" s="71" t="n">
        <f aca="false">(M4-M4/100*Наассттрр!$B$6)+((M4-M4/100*Наассттрр!$B$6)*Наассттрр!$B$4)/100</f>
        <v>996.092812</v>
      </c>
      <c r="E4" s="72" t="s">
        <v>90</v>
      </c>
      <c r="M4" s="71" t="n">
        <v>766.22524</v>
      </c>
      <c r="N4" s="73" t="s">
        <v>90</v>
      </c>
    </row>
    <row r="5" customFormat="false" ht="71.25" hidden="false" customHeight="true" outlineLevel="0" collapsed="false">
      <c r="A5" s="74"/>
      <c r="B5" s="75" t="s">
        <v>91</v>
      </c>
      <c r="C5" s="76" t="s">
        <v>92</v>
      </c>
      <c r="D5" s="71" t="n">
        <f aca="false">(M5-M5/100*Наассттрр!$B$6)+((M5-M5/100*Наассттрр!$B$6)*Наассттрр!$B$4)/100</f>
        <v>5239.156</v>
      </c>
      <c r="E5" s="44" t="n">
        <f aca="false">(N5-N5/100*Наассттрр!$B$6)+((N5-N5/100*Наассттрр!$B$6)*Наассттрр!$B$4)/100</f>
        <v>5838.3</v>
      </c>
      <c r="M5" s="77" t="n">
        <v>4030.12</v>
      </c>
      <c r="N5" s="44" t="n">
        <v>4491</v>
      </c>
    </row>
    <row r="6" customFormat="false" ht="42.75" hidden="false" customHeight="true" outlineLevel="0" collapsed="false">
      <c r="A6" s="27"/>
      <c r="B6" s="75" t="s">
        <v>93</v>
      </c>
      <c r="C6" s="29" t="s">
        <v>28</v>
      </c>
      <c r="D6" s="71" t="n">
        <f aca="false">(M6-M6/100*Наассттрр!$B$6)+((M6-M6/100*Наассттрр!$B$6)*Наассттрр!$B$4)/100</f>
        <v>4105.4</v>
      </c>
      <c r="E6" s="78" t="s">
        <v>90</v>
      </c>
      <c r="M6" s="79" t="n">
        <v>3158</v>
      </c>
      <c r="N6" s="44" t="s">
        <v>90</v>
      </c>
    </row>
    <row r="7" customFormat="false" ht="39.75" hidden="false" customHeight="true" outlineLevel="0" collapsed="false">
      <c r="A7" s="27"/>
      <c r="B7" s="75" t="s">
        <v>94</v>
      </c>
      <c r="C7" s="29" t="s">
        <v>95</v>
      </c>
      <c r="D7" s="71" t="n">
        <f aca="false">(M7-M7/100*Наассттрр!$B$6)+((M7-M7/100*Наассттрр!$B$6)*Наассттрр!$B$4)/100</f>
        <v>2834.546</v>
      </c>
      <c r="E7" s="44" t="s">
        <v>90</v>
      </c>
      <c r="M7" s="79" t="n">
        <v>2180.42</v>
      </c>
      <c r="N7" s="44" t="s">
        <v>90</v>
      </c>
    </row>
    <row r="8" customFormat="false" ht="39.75" hidden="false" customHeight="true" outlineLevel="0" collapsed="false">
      <c r="A8" s="27"/>
      <c r="B8" s="75" t="s">
        <v>96</v>
      </c>
      <c r="C8" s="29" t="s">
        <v>30</v>
      </c>
      <c r="D8" s="71" t="n">
        <f aca="false">(M8-M8/100*Наассттрр!$B$6)+((M8-M8/100*Наассттрр!$B$6)*Наассттрр!$B$4)/100</f>
        <v>2301.317876</v>
      </c>
      <c r="E8" s="44" t="s">
        <v>90</v>
      </c>
      <c r="M8" s="79" t="n">
        <v>1770.24452</v>
      </c>
      <c r="N8" s="44" t="s">
        <v>90</v>
      </c>
    </row>
    <row r="9" customFormat="false" ht="43.5" hidden="false" customHeight="true" outlineLevel="0" collapsed="false">
      <c r="A9" s="27"/>
      <c r="B9" s="75" t="s">
        <v>97</v>
      </c>
      <c r="C9" s="29" t="s">
        <v>98</v>
      </c>
      <c r="D9" s="71" t="n">
        <f aca="false">(M9-M9/100*Наассттрр!$B$6)+((M9-M9/100*Наассттрр!$B$6)*Наассттрр!$B$4)/100</f>
        <v>3107.39</v>
      </c>
      <c r="E9" s="44" t="s">
        <v>90</v>
      </c>
      <c r="M9" s="79" t="n">
        <v>2390.3</v>
      </c>
      <c r="N9" s="44" t="s">
        <v>90</v>
      </c>
    </row>
    <row r="10" customFormat="false" ht="37.5" hidden="false" customHeight="true" outlineLevel="0" collapsed="false">
      <c r="A10" s="27"/>
      <c r="B10" s="75" t="s">
        <v>99</v>
      </c>
      <c r="C10" s="29" t="s">
        <v>100</v>
      </c>
      <c r="D10" s="71" t="n">
        <f aca="false">(M10-M10/100*Наассттрр!$B$6)+((M10-M10/100*Наассттрр!$B$6)*Наассттрр!$B$4)/100</f>
        <v>3694.0046</v>
      </c>
      <c r="E10" s="44" t="s">
        <v>90</v>
      </c>
      <c r="M10" s="79" t="n">
        <v>2841.542</v>
      </c>
      <c r="N10" s="44" t="s">
        <v>90</v>
      </c>
    </row>
    <row r="11" customFormat="false" ht="30.75" hidden="false" customHeight="false" outlineLevel="0" collapsed="false">
      <c r="A11" s="27"/>
      <c r="B11" s="75" t="s">
        <v>101</v>
      </c>
      <c r="C11" s="29" t="s">
        <v>102</v>
      </c>
      <c r="D11" s="71" t="n">
        <f aca="false">(M11-M11/100*Наассттрр!$B$6)+((M11-M11/100*Наассттрр!$B$6)*Наассттрр!$B$4)/100</f>
        <v>3572.4</v>
      </c>
      <c r="E11" s="44" t="s">
        <v>90</v>
      </c>
      <c r="M11" s="79" t="n">
        <v>2748</v>
      </c>
      <c r="N11" s="44" t="s">
        <v>90</v>
      </c>
    </row>
    <row r="12" customFormat="false" ht="30.75" hidden="false" customHeight="false" outlineLevel="0" collapsed="false">
      <c r="A12" s="27"/>
      <c r="B12" s="75" t="s">
        <v>103</v>
      </c>
      <c r="C12" s="29" t="s">
        <v>104</v>
      </c>
      <c r="D12" s="71" t="n">
        <f aca="false">(M12-M12/100*Наассттрр!$B$6)+((M12-M12/100*Наассттрр!$B$6)*Наассттрр!$B$4)/100</f>
        <v>3934.19</v>
      </c>
      <c r="E12" s="44" t="s">
        <v>90</v>
      </c>
      <c r="M12" s="79" t="n">
        <v>3026.3</v>
      </c>
      <c r="N12" s="44" t="s">
        <v>90</v>
      </c>
    </row>
    <row r="13" customFormat="false" ht="30.75" hidden="false" customHeight="false" outlineLevel="0" collapsed="false">
      <c r="A13" s="27"/>
      <c r="B13" s="75" t="s">
        <v>105</v>
      </c>
      <c r="C13" s="29" t="s">
        <v>106</v>
      </c>
      <c r="D13" s="71" t="n">
        <f aca="false">(M13-M13/100*Наассттрр!$B$6)+((M13-M13/100*Наассттрр!$B$6)*Наассттрр!$B$4)/100</f>
        <v>2541.5</v>
      </c>
      <c r="E13" s="44" t="s">
        <v>90</v>
      </c>
      <c r="M13" s="79" t="n">
        <v>1955</v>
      </c>
      <c r="N13" s="44" t="s">
        <v>90</v>
      </c>
    </row>
    <row r="14" customFormat="false" ht="30.75" hidden="false" customHeight="false" outlineLevel="0" collapsed="false">
      <c r="A14" s="27"/>
      <c r="B14" s="75" t="s">
        <v>107</v>
      </c>
      <c r="C14" s="29" t="s">
        <v>108</v>
      </c>
      <c r="D14" s="71" t="n">
        <f aca="false">(M14-M14/100*Наассттрр!$B$6)+((M14-M14/100*Наассттрр!$B$6)*Наассттрр!$B$4)/100</f>
        <v>9429.7918</v>
      </c>
      <c r="E14" s="44" t="s">
        <v>90</v>
      </c>
      <c r="M14" s="79" t="n">
        <v>7253.686</v>
      </c>
      <c r="N14" s="44" t="s">
        <v>90</v>
      </c>
    </row>
    <row r="15" customFormat="false" ht="36.75" hidden="false" customHeight="true" outlineLevel="0" collapsed="false">
      <c r="A15" s="27"/>
      <c r="B15" s="75" t="s">
        <v>109</v>
      </c>
      <c r="C15" s="29" t="s">
        <v>110</v>
      </c>
      <c r="D15" s="71" t="n">
        <f aca="false">(M15-M15/100*Наассттрр!$B$6)+((M15-M15/100*Наассттрр!$B$6)*Наассттрр!$B$4)/100</f>
        <v>3640.890968</v>
      </c>
      <c r="E15" s="44" t="s">
        <v>90</v>
      </c>
      <c r="M15" s="79" t="n">
        <v>2800.68536</v>
      </c>
      <c r="N15" s="44" t="s">
        <v>90</v>
      </c>
    </row>
    <row r="16" customFormat="false" ht="36.75" hidden="false" customHeight="true" outlineLevel="0" collapsed="false">
      <c r="A16" s="27"/>
      <c r="B16" s="75" t="s">
        <v>111</v>
      </c>
      <c r="C16" s="29" t="s">
        <v>112</v>
      </c>
      <c r="D16" s="71" t="n">
        <f aca="false">(M16-M16/100*Наассттрр!$B$6)+((M16-M16/100*Наассттрр!$B$6)*Наассттрр!$B$4)/100</f>
        <v>1700.227386</v>
      </c>
      <c r="E16" s="44" t="s">
        <v>90</v>
      </c>
      <c r="M16" s="79" t="n">
        <v>1307.86722</v>
      </c>
      <c r="N16" s="44" t="s">
        <v>90</v>
      </c>
    </row>
    <row r="17" customFormat="false" ht="36" hidden="false" customHeight="true" outlineLevel="0" collapsed="false">
      <c r="A17" s="27"/>
      <c r="B17" s="75" t="s">
        <v>113</v>
      </c>
      <c r="C17" s="29" t="s">
        <v>114</v>
      </c>
      <c r="D17" s="71" t="n">
        <f aca="false">(M17-M17/100*Наассттрр!$B$6)+((M17-M17/100*Наассттрр!$B$6)*Наассттрр!$B$4)/100</f>
        <v>2198.273792</v>
      </c>
      <c r="E17" s="80" t="s">
        <v>90</v>
      </c>
      <c r="M17" s="79" t="n">
        <v>1690.97984</v>
      </c>
      <c r="N17" s="44" t="s">
        <v>90</v>
      </c>
    </row>
    <row r="18" customFormat="false" ht="72" hidden="false" customHeight="true" outlineLevel="0" collapsed="false">
      <c r="A18" s="81"/>
      <c r="B18" s="75" t="s">
        <v>115</v>
      </c>
      <c r="C18" s="82" t="s">
        <v>116</v>
      </c>
      <c r="D18" s="71" t="n">
        <f aca="false">(M18-M18/100*Наассттрр!$B$6)+((M18-M18/100*Наассттрр!$B$6)*Наассттрр!$B$4)/100</f>
        <v>2868.060338</v>
      </c>
      <c r="E18" s="44" t="n">
        <f aca="false">(N18-N18/100*Наассттрр!$B$6)+((N18-N18/100*Наассттрр!$B$6)*Наассттрр!$B$4)/100</f>
        <v>3055.8528</v>
      </c>
      <c r="M18" s="79" t="n">
        <v>2206.20026</v>
      </c>
      <c r="N18" s="44" t="n">
        <v>2350.656</v>
      </c>
    </row>
    <row r="19" customFormat="false" ht="85.5" hidden="false" customHeight="true" outlineLevel="0" collapsed="false">
      <c r="A19" s="81"/>
      <c r="B19" s="75" t="s">
        <v>117</v>
      </c>
      <c r="C19" s="82" t="s">
        <v>118</v>
      </c>
      <c r="D19" s="71" t="n">
        <f aca="false">(M19-M19/100*Наассттрр!$B$6)+((M19-M19/100*Наассттрр!$B$6)*Наассттрр!$B$4)/100</f>
        <v>4156.111388</v>
      </c>
      <c r="E19" s="44" t="n">
        <f aca="false">(N19-N19/100*Наассттрр!$B$6)+((N19-N19/100*Наассттрр!$B$6)*Наассттрр!$B$4)/100</f>
        <v>4500.548</v>
      </c>
      <c r="M19" s="79" t="n">
        <v>3197.00876</v>
      </c>
      <c r="N19" s="44" t="n">
        <v>3461.96</v>
      </c>
    </row>
    <row r="20" customFormat="false" ht="109.5" hidden="false" customHeight="true" outlineLevel="0" collapsed="false">
      <c r="A20" s="81"/>
      <c r="B20" s="75" t="s">
        <v>119</v>
      </c>
      <c r="C20" s="82" t="s">
        <v>120</v>
      </c>
      <c r="D20" s="71" t="n">
        <f aca="false">(M20-M20/100*Наассттрр!$B$6)+((M20-M20/100*Наассттрр!$B$6)*Наассттрр!$B$4)/100</f>
        <v>5152.2042</v>
      </c>
      <c r="E20" s="44" t="n">
        <f aca="false">(N20-N20/100*Наассттрр!$B$6)+((N20-N20/100*Наассттрр!$B$6)*Наассттрр!$B$4)/100</f>
        <v>5572.967543</v>
      </c>
      <c r="M20" s="79" t="n">
        <v>3963.234</v>
      </c>
      <c r="N20" s="44" t="n">
        <v>4286.89811</v>
      </c>
    </row>
    <row r="21" customFormat="false" ht="48.75" hidden="false" customHeight="true" outlineLevel="0" collapsed="false">
      <c r="A21" s="81"/>
      <c r="B21" s="75" t="s">
        <v>121</v>
      </c>
      <c r="C21" s="82" t="s">
        <v>122</v>
      </c>
      <c r="D21" s="71" t="n">
        <f aca="false">(M21-M21/100*Наассттрр!$B$6)+((M21-M21/100*Наассттрр!$B$6)*Наассттрр!$B$4)/100</f>
        <v>2850.886324</v>
      </c>
      <c r="E21" s="44" t="n">
        <f aca="false">(N21-N21/100*Наассттрр!$B$6)+((N21-N21/100*Наассттрр!$B$6)*Наассттрр!$B$4)/100</f>
        <v>3022.626464</v>
      </c>
      <c r="M21" s="79" t="n">
        <v>2192.98948</v>
      </c>
      <c r="N21" s="44" t="n">
        <v>2325.09728</v>
      </c>
    </row>
    <row r="22" customFormat="false" ht="30.75" hidden="false" customHeight="false" outlineLevel="0" collapsed="false">
      <c r="A22" s="27"/>
      <c r="B22" s="75" t="s">
        <v>123</v>
      </c>
      <c r="C22" s="29" t="s">
        <v>124</v>
      </c>
      <c r="D22" s="71" t="n">
        <f aca="false">(M22-M22/100*Наассттрр!$B$6)+((M22-M22/100*Наассттрр!$B$6)*Наассттрр!$B$4)/100</f>
        <v>1047.614854</v>
      </c>
      <c r="E22" s="78" t="s">
        <v>90</v>
      </c>
      <c r="M22" s="79" t="n">
        <v>805.85758</v>
      </c>
      <c r="N22" s="44" t="s">
        <v>90</v>
      </c>
    </row>
    <row r="23" customFormat="false" ht="30.75" hidden="false" customHeight="false" outlineLevel="0" collapsed="false">
      <c r="A23" s="27"/>
      <c r="B23" s="75" t="s">
        <v>125</v>
      </c>
      <c r="C23" s="29" t="s">
        <v>126</v>
      </c>
      <c r="D23" s="71" t="n">
        <f aca="false">(M23-M23/100*Наассттрр!$B$6)+((M23-M23/100*Наассттрр!$B$6)*Наассттрр!$B$4)/100</f>
        <v>2095.6</v>
      </c>
      <c r="E23" s="44" t="s">
        <v>90</v>
      </c>
      <c r="M23" s="79" t="n">
        <v>1612</v>
      </c>
      <c r="N23" s="44" t="s">
        <v>90</v>
      </c>
    </row>
    <row r="24" customFormat="false" ht="30.75" hidden="false" customHeight="false" outlineLevel="0" collapsed="false">
      <c r="A24" s="27"/>
      <c r="B24" s="75" t="s">
        <v>127</v>
      </c>
      <c r="C24" s="29" t="s">
        <v>126</v>
      </c>
      <c r="D24" s="71" t="n">
        <f aca="false">(M24-M24/100*Наассттрр!$B$6)+((M24-M24/100*Наассттрр!$B$6)*Наассттрр!$B$4)/100</f>
        <v>2369.1954</v>
      </c>
      <c r="E24" s="44" t="s">
        <v>90</v>
      </c>
      <c r="M24" s="79" t="n">
        <v>1822.458</v>
      </c>
      <c r="N24" s="44" t="s">
        <v>90</v>
      </c>
    </row>
    <row r="25" customFormat="false" ht="48.75" hidden="false" customHeight="true" outlineLevel="0" collapsed="false">
      <c r="A25" s="27"/>
      <c r="B25" s="75" t="s">
        <v>128</v>
      </c>
      <c r="C25" s="29" t="s">
        <v>129</v>
      </c>
      <c r="D25" s="71" t="n">
        <f aca="false">(M25-M25/100*Наассттрр!$B$6)+((M25-M25/100*Наассттрр!$B$6)*Наассттрр!$B$4)/100</f>
        <v>7471.516</v>
      </c>
      <c r="E25" s="44" t="s">
        <v>90</v>
      </c>
      <c r="M25" s="79" t="n">
        <v>5747.32</v>
      </c>
      <c r="N25" s="44" t="s">
        <v>90</v>
      </c>
    </row>
    <row r="26" customFormat="false" ht="43.5" hidden="false" customHeight="true" outlineLevel="0" collapsed="false">
      <c r="A26" s="27"/>
      <c r="B26" s="75" t="s">
        <v>130</v>
      </c>
      <c r="C26" s="29" t="s">
        <v>131</v>
      </c>
      <c r="D26" s="71" t="n">
        <f aca="false">(M26-M26/100*Наассттрр!$B$6)+((M26-M26/100*Наассттрр!$B$6)*Наассттрр!$B$4)/100</f>
        <v>8071.78658</v>
      </c>
      <c r="E26" s="44" t="s">
        <v>90</v>
      </c>
      <c r="M26" s="79" t="n">
        <v>6209.0666</v>
      </c>
      <c r="N26" s="44" t="s">
        <v>90</v>
      </c>
    </row>
    <row r="27" customFormat="false" ht="32.25" hidden="false" customHeight="true" outlineLevel="0" collapsed="false">
      <c r="A27" s="27"/>
      <c r="B27" s="75" t="s">
        <v>132</v>
      </c>
      <c r="C27" s="29" t="s">
        <v>133</v>
      </c>
      <c r="D27" s="71" t="n">
        <f aca="false">(M27-M27/100*Наассттрр!$B$6)+((M27-M27/100*Наассттрр!$B$6)*Наассттрр!$B$4)/100</f>
        <v>11110.814</v>
      </c>
      <c r="E27" s="44" t="s">
        <v>90</v>
      </c>
      <c r="M27" s="79" t="n">
        <v>8546.78</v>
      </c>
      <c r="N27" s="44" t="s">
        <v>90</v>
      </c>
    </row>
    <row r="28" customFormat="false" ht="30.75" hidden="false" customHeight="false" outlineLevel="0" collapsed="false">
      <c r="A28" s="27"/>
      <c r="B28" s="75" t="s">
        <v>134</v>
      </c>
      <c r="C28" s="29" t="s">
        <v>135</v>
      </c>
      <c r="D28" s="71" t="n">
        <f aca="false">(M28-M28/100*Наассттрр!$B$6)+((M28-M28/100*Наассттрр!$B$6)*Наассттрр!$B$4)/100</f>
        <v>3794.7</v>
      </c>
      <c r="E28" s="44" t="s">
        <v>90</v>
      </c>
      <c r="M28" s="79" t="n">
        <v>2919</v>
      </c>
      <c r="N28" s="44" t="s">
        <v>90</v>
      </c>
    </row>
    <row r="29" customFormat="false" ht="30.75" hidden="false" customHeight="false" outlineLevel="0" collapsed="false">
      <c r="A29" s="83"/>
      <c r="B29" s="84" t="s">
        <v>136</v>
      </c>
      <c r="C29" s="85" t="s">
        <v>137</v>
      </c>
      <c r="D29" s="71" t="n">
        <f aca="false">(M29-M29/100*Наассттрр!$B$6)+((M29-M29/100*Наассттрр!$B$6)*Наассттрр!$B$4)/100</f>
        <v>6269.3488</v>
      </c>
      <c r="E29" s="44" t="s">
        <v>90</v>
      </c>
      <c r="M29" s="79" t="n">
        <v>4822.576</v>
      </c>
      <c r="N29" s="44" t="s">
        <v>90</v>
      </c>
    </row>
    <row r="30" customFormat="false" ht="30.75" hidden="false" customHeight="false" outlineLevel="0" collapsed="false">
      <c r="A30" s="27"/>
      <c r="B30" s="75" t="s">
        <v>138</v>
      </c>
      <c r="C30" s="82" t="s">
        <v>137</v>
      </c>
      <c r="D30" s="71" t="n">
        <f aca="false">(M30-M30/100*Наассттрр!$B$6)+((M30-M30/100*Наассттрр!$B$6)*Наассттрр!$B$4)/100</f>
        <v>4636.98378</v>
      </c>
      <c r="E30" s="80" t="s">
        <v>90</v>
      </c>
      <c r="M30" s="79" t="n">
        <v>3566.9106</v>
      </c>
      <c r="N30" s="44" t="s">
        <v>90</v>
      </c>
    </row>
    <row r="31" customFormat="false" ht="92.25" hidden="false" customHeight="true" outlineLevel="0" collapsed="false">
      <c r="A31" s="81"/>
      <c r="B31" s="75" t="s">
        <v>139</v>
      </c>
      <c r="C31" s="82" t="s">
        <v>140</v>
      </c>
      <c r="D31" s="71" t="n">
        <f aca="false">(M31-M31/100*Наассттрр!$B$6)+((M31-M31/100*Наассттрр!$B$6)*Наассттрр!$B$4)/100</f>
        <v>2284.143862</v>
      </c>
      <c r="E31" s="44" t="n">
        <f aca="false">(N31-N31/100*Наассттрр!$B$6)+((N31-N31/100*Наассттрр!$B$6)*Наассттрр!$B$4)/100</f>
        <v>2636.12778</v>
      </c>
      <c r="M31" s="79" t="n">
        <v>1757.03374</v>
      </c>
      <c r="N31" s="44" t="n">
        <v>2027.7906</v>
      </c>
    </row>
    <row r="32" customFormat="false" ht="30.75" hidden="false" customHeight="false" outlineLevel="0" collapsed="false">
      <c r="A32" s="27"/>
      <c r="B32" s="75" t="s">
        <v>141</v>
      </c>
      <c r="C32" s="82" t="s">
        <v>142</v>
      </c>
      <c r="D32" s="71" t="n">
        <f aca="false">(M32-M32/100*Наассттрр!$B$6)+((M32-M32/100*Наассттрр!$B$6)*Наассттрр!$B$4)/100</f>
        <v>3263.06266</v>
      </c>
      <c r="E32" s="44" t="s">
        <v>90</v>
      </c>
      <c r="M32" s="79" t="n">
        <v>2510.0482</v>
      </c>
      <c r="N32" s="44" t="s">
        <v>90</v>
      </c>
    </row>
    <row r="33" customFormat="false" ht="78.75" hidden="false" customHeight="true" outlineLevel="0" collapsed="false">
      <c r="A33" s="81"/>
      <c r="B33" s="75" t="s">
        <v>143</v>
      </c>
      <c r="C33" s="82" t="s">
        <v>144</v>
      </c>
      <c r="D33" s="71" t="n">
        <f aca="false">(M33-M33/100*Наассттрр!$B$6)+((M33-M33/100*Наассттрр!$B$6)*Наассттрр!$B$4)/100</f>
        <v>3212.3</v>
      </c>
      <c r="E33" s="44" t="n">
        <f aca="false">(N33-N33/100*Наассттрр!$B$6)+((N33-N33/100*Наассттрр!$B$6)*Наассттрр!$B$4)/100</f>
        <v>3598.20604</v>
      </c>
      <c r="M33" s="79" t="n">
        <v>2471</v>
      </c>
      <c r="N33" s="44" t="n">
        <v>2767.8508</v>
      </c>
    </row>
    <row r="34" customFormat="false" ht="30.75" hidden="false" customHeight="false" outlineLevel="0" collapsed="false">
      <c r="A34" s="27"/>
      <c r="B34" s="75" t="s">
        <v>145</v>
      </c>
      <c r="C34" s="82" t="s">
        <v>146</v>
      </c>
      <c r="D34" s="71" t="n">
        <f aca="false">(M34-M34/100*Наассттрр!$B$6)+((M34-M34/100*Наассттрр!$B$6)*Наассттрр!$B$4)/100</f>
        <v>5582.6914</v>
      </c>
      <c r="E34" s="78" t="s">
        <v>90</v>
      </c>
      <c r="M34" s="79" t="n">
        <v>4294.378</v>
      </c>
      <c r="N34" s="44" t="s">
        <v>90</v>
      </c>
    </row>
    <row r="35" customFormat="false" ht="30.75" hidden="false" customHeight="false" outlineLevel="0" collapsed="false">
      <c r="A35" s="27"/>
      <c r="B35" s="75" t="s">
        <v>147</v>
      </c>
      <c r="C35" s="82" t="s">
        <v>148</v>
      </c>
      <c r="D35" s="71" t="n">
        <f aca="false">(M35-M35/100*Наассттрр!$B$6)+((M35-M35/100*Наассттрр!$B$6)*Наассттрр!$B$4)/100</f>
        <v>10219.5236</v>
      </c>
      <c r="E35" s="44" t="s">
        <v>90</v>
      </c>
      <c r="M35" s="79" t="n">
        <v>7861.172</v>
      </c>
      <c r="N35" s="44" t="s">
        <v>90</v>
      </c>
    </row>
    <row r="36" customFormat="false" ht="30.75" hidden="false" customHeight="false" outlineLevel="0" collapsed="false">
      <c r="A36" s="30"/>
      <c r="B36" s="86" t="s">
        <v>149</v>
      </c>
      <c r="C36" s="32" t="s">
        <v>150</v>
      </c>
      <c r="D36" s="71" t="n">
        <f aca="false">(M36-M36/100*Наассттрр!$B$6)+((M36-M36/100*Наассттрр!$B$6)*Наассттрр!$B$4)/100</f>
        <v>11901.591702</v>
      </c>
      <c r="E36" s="87" t="s">
        <v>90</v>
      </c>
      <c r="M36" s="88" t="n">
        <v>9155.07054</v>
      </c>
      <c r="N36" s="87" t="s">
        <v>90</v>
      </c>
    </row>
    <row r="38" customFormat="false" ht="18.75" hidden="false" customHeight="true" outlineLevel="0" collapsed="false">
      <c r="A38" s="89" t="s">
        <v>151</v>
      </c>
      <c r="B38" s="89"/>
      <c r="C38" s="89"/>
      <c r="D38" s="89"/>
      <c r="E38" s="89"/>
    </row>
    <row r="39" customFormat="false" ht="38.25" hidden="false" customHeight="false" outlineLevel="0" collapsed="false">
      <c r="A39" s="6"/>
      <c r="B39" s="90" t="s">
        <v>152</v>
      </c>
      <c r="C39" s="91" t="s">
        <v>153</v>
      </c>
      <c r="D39" s="39" t="s">
        <v>87</v>
      </c>
      <c r="E39" s="39" t="s">
        <v>88</v>
      </c>
    </row>
    <row r="40" customFormat="false" ht="89.25" hidden="false" customHeight="true" outlineLevel="0" collapsed="false">
      <c r="A40" s="92"/>
      <c r="B40" s="93" t="s">
        <v>154</v>
      </c>
      <c r="C40" s="93" t="s">
        <v>155</v>
      </c>
      <c r="D40" s="11" t="n">
        <f aca="false">(M40-M40/100*Наассттрр!$B$6)+((M40-M40/100*Наассттрр!$B$6)*Наассттрр!$B$4)/100</f>
        <v>3813.7528</v>
      </c>
      <c r="E40" s="11" t="n">
        <f aca="false">(N40-N40/100*Наассттрр!$B$6)+((N40-N40/100*Наассттрр!$B$6)*Наассттрр!$B$4)/100</f>
        <v>4346.212</v>
      </c>
      <c r="M40" s="94" t="n">
        <v>2933.656</v>
      </c>
      <c r="N40" s="94" t="n">
        <v>3343.24</v>
      </c>
    </row>
    <row r="41" customFormat="false" ht="90.75" hidden="false" customHeight="true" outlineLevel="0" collapsed="false">
      <c r="A41" s="48"/>
      <c r="B41" s="10" t="s">
        <v>156</v>
      </c>
      <c r="C41" s="10" t="s">
        <v>157</v>
      </c>
      <c r="D41" s="11" t="n">
        <f aca="false">(M41-M41/100*Наассттрр!$B$6)+((M41-M41/100*Наассттрр!$B$6)*Наассттрр!$B$4)/100</f>
        <v>3555.020898</v>
      </c>
      <c r="E41" s="11" t="n">
        <f aca="false">(N41-N41/100*Наассттрр!$B$6)+((N41-N41/100*Наассттрр!$B$6)*Наассттрр!$B$4)/100</f>
        <v>3673.748</v>
      </c>
      <c r="M41" s="11" t="n">
        <v>2734.63146</v>
      </c>
      <c r="N41" s="11" t="n">
        <v>2825.96</v>
      </c>
    </row>
    <row r="42" customFormat="false" ht="95.25" hidden="false" customHeight="true" outlineLevel="0" collapsed="false">
      <c r="A42" s="48"/>
      <c r="B42" s="10" t="s">
        <v>158</v>
      </c>
      <c r="C42" s="10" t="s">
        <v>159</v>
      </c>
      <c r="D42" s="11" t="n">
        <f aca="false">(M42-M42/100*Наассттрр!$B$6)+((M42-M42/100*Наассттрр!$B$6)*Наассттрр!$B$4)/100</f>
        <v>1649.466</v>
      </c>
      <c r="E42" s="11" t="n">
        <f aca="false">(N42-N42/100*Наассттрр!$B$6)+((N42-N42/100*Наассттрр!$B$6)*Наассттрр!$B$4)/100</f>
        <v>1743.162421</v>
      </c>
      <c r="M42" s="95" t="n">
        <v>1268.82</v>
      </c>
      <c r="N42" s="95" t="n">
        <v>1340.89417</v>
      </c>
    </row>
    <row r="43" customFormat="false" ht="85.5" hidden="false" customHeight="true" outlineLevel="0" collapsed="false">
      <c r="A43" s="96"/>
      <c r="B43" s="10" t="s">
        <v>160</v>
      </c>
      <c r="C43" s="10" t="s">
        <v>161</v>
      </c>
      <c r="D43" s="11" t="n">
        <f aca="false">(M43-M43/100*Наассттрр!$B$6)+((M43-M43/100*Наассттрр!$B$6)*Наассттрр!$B$4)/100</f>
        <v>2455.884002</v>
      </c>
      <c r="E43" s="11" t="n">
        <f aca="false">(N43-N43/100*Наассттрр!$B$6)+((N43-N43/100*Наассттрр!$B$6)*Наассттрр!$B$4)/100</f>
        <v>2576.86</v>
      </c>
      <c r="M43" s="95" t="n">
        <v>1889.14154</v>
      </c>
      <c r="N43" s="95" t="n">
        <v>1982.2</v>
      </c>
    </row>
    <row r="44" customFormat="false" ht="87" hidden="false" customHeight="true" outlineLevel="0" collapsed="false">
      <c r="A44" s="96"/>
      <c r="B44" s="10" t="s">
        <v>162</v>
      </c>
      <c r="C44" s="10" t="s">
        <v>163</v>
      </c>
      <c r="D44" s="11" t="n">
        <f aca="false">(M44-M44/100*Наассттрр!$B$6)+((M44-M44/100*Наассттрр!$B$6)*Наассттрр!$B$4)/100</f>
        <v>2499.692</v>
      </c>
      <c r="E44" s="11" t="n">
        <f aca="false">(N44-N44/100*Наассттрр!$B$6)+((N44-N44/100*Наассттрр!$B$6)*Наассттрр!$B$4)/100</f>
        <v>2627.3</v>
      </c>
      <c r="M44" s="95" t="n">
        <v>1922.84</v>
      </c>
      <c r="N44" s="95" t="n">
        <v>2021</v>
      </c>
    </row>
    <row r="45" customFormat="false" ht="106.5" hidden="false" customHeight="true" outlineLevel="0" collapsed="false">
      <c r="A45" s="40"/>
      <c r="B45" s="10" t="s">
        <v>164</v>
      </c>
      <c r="C45" s="10" t="s">
        <v>165</v>
      </c>
      <c r="D45" s="11" t="n">
        <f aca="false">(M45-M45/100*Наассттрр!$B$6)+((M45-M45/100*Наассттрр!$B$6)*Наассттрр!$B$4)/100</f>
        <v>2455.884002</v>
      </c>
      <c r="E45" s="11" t="n">
        <f aca="false">(N45-N45/100*Наассттрр!$B$6)+((N45-N45/100*Наассттрр!$B$6)*Наассттрр!$B$4)/100</f>
        <v>2560.1862</v>
      </c>
      <c r="M45" s="95" t="n">
        <v>1889.14154</v>
      </c>
      <c r="N45" s="95" t="n">
        <v>1969.374</v>
      </c>
    </row>
  </sheetData>
  <mergeCells count="3">
    <mergeCell ref="A1:E1"/>
    <mergeCell ref="A2:E2"/>
    <mergeCell ref="A38:E3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121"/>
  <sheetViews>
    <sheetView showFormulas="false" showGridLines="true" showRowColHeaders="true" showZeros="true" rightToLeft="false" tabSelected="false" showOutlineSymbols="true" defaultGridColor="true" view="normal" topLeftCell="A1" colorId="64" zoomScale="88" zoomScaleNormal="88" zoomScalePageLayoutView="100" workbookViewId="0">
      <selection pane="topLeft" activeCell="D5" activeCellId="0" sqref="D5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21.29"/>
    <col collapsed="false" customWidth="true" hidden="false" outlineLevel="0" max="4" min="3" style="0" width="23.86"/>
    <col collapsed="false" customWidth="true" hidden="false" outlineLevel="0" max="5" min="5" style="0" width="20.99"/>
    <col collapsed="false" customWidth="true" hidden="true" outlineLevel="0" max="14" min="13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6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49.5" hidden="false" customHeight="true" outlineLevel="0" collapsed="false">
      <c r="A2" s="89" t="s">
        <v>166</v>
      </c>
      <c r="B2" s="89"/>
      <c r="C2" s="89"/>
      <c r="D2" s="89"/>
      <c r="E2" s="89"/>
    </row>
    <row r="3" customFormat="false" ht="24.75" hidden="false" customHeight="true" outlineLevel="0" collapsed="false">
      <c r="A3" s="97"/>
      <c r="B3" s="98" t="s">
        <v>152</v>
      </c>
      <c r="C3" s="99" t="s">
        <v>153</v>
      </c>
      <c r="D3" s="99" t="s">
        <v>4</v>
      </c>
      <c r="E3" s="100" t="s">
        <v>167</v>
      </c>
    </row>
    <row r="4" customFormat="false" ht="101.25" hidden="false" customHeight="true" outlineLevel="0" collapsed="false">
      <c r="A4" s="57"/>
      <c r="B4" s="101" t="s">
        <v>168</v>
      </c>
      <c r="C4" s="57" t="s">
        <v>169</v>
      </c>
      <c r="D4" s="43" t="n">
        <f aca="false">(M4-M4/100*Наассттрр!$B$6)+((M4-M4/100*Наассттрр!$B$6)*Наассттрр!$B$4)/100</f>
        <v>2026.533652</v>
      </c>
      <c r="E4" s="43" t="n">
        <f aca="false">(N4-N4/100*Наассттрр!$B$6)+((N4-N4/100*Наассттрр!$B$6)*Наассттрр!$B$4)/100</f>
        <v>1185.08</v>
      </c>
      <c r="H4" s="15"/>
      <c r="M4" s="43" t="n">
        <v>1558.87204</v>
      </c>
      <c r="N4" s="43" t="n">
        <v>911.6</v>
      </c>
    </row>
    <row r="5" customFormat="false" ht="91.5" hidden="false" customHeight="true" outlineLevel="0" collapsed="false">
      <c r="A5" s="57"/>
      <c r="B5" s="101" t="s">
        <v>170</v>
      </c>
      <c r="C5" s="57" t="s">
        <v>169</v>
      </c>
      <c r="D5" s="43" t="n">
        <f aca="false">(M5-M5/100*Наассттрр!$B$6)+((M5-M5/100*Наассттрр!$B$6)*Наассттрр!$B$4)/100</f>
        <v>2026.533652</v>
      </c>
      <c r="E5" s="43" t="n">
        <f aca="false">(N5-N5/100*Наассттрр!$B$6)+((N5-N5/100*Наассттрр!$B$6)*Наассттрр!$B$4)/100</f>
        <v>1364.22</v>
      </c>
      <c r="H5" s="15"/>
      <c r="M5" s="43" t="n">
        <v>1558.87204</v>
      </c>
      <c r="N5" s="43" t="n">
        <v>1049.4</v>
      </c>
    </row>
    <row r="6" customFormat="false" ht="91.5" hidden="false" customHeight="true" outlineLevel="0" collapsed="false">
      <c r="A6" s="57"/>
      <c r="B6" s="101" t="s">
        <v>171</v>
      </c>
      <c r="C6" s="57" t="s">
        <v>172</v>
      </c>
      <c r="D6" s="43" t="n">
        <f aca="false">(M6-M6/100*Наассттрр!$B$6)+((M6-M6/100*Наассттрр!$B$6)*Наассттрр!$B$4)/100</f>
        <v>3255.2</v>
      </c>
      <c r="E6" s="43" t="n">
        <f aca="false">(N6-N6/100*Наассттрр!$B$6)+((N6-N6/100*Наассттрр!$B$6)*Наассттрр!$B$4)/100</f>
        <v>1150.63</v>
      </c>
      <c r="H6" s="15"/>
      <c r="M6" s="43" t="n">
        <v>2504</v>
      </c>
      <c r="N6" s="43" t="n">
        <v>885.1</v>
      </c>
    </row>
    <row r="7" customFormat="false" ht="84.75" hidden="false" customHeight="true" outlineLevel="0" collapsed="false">
      <c r="A7" s="57"/>
      <c r="B7" s="101" t="s">
        <v>173</v>
      </c>
      <c r="C7" s="57" t="s">
        <v>174</v>
      </c>
      <c r="D7" s="43" t="n">
        <f aca="false">(M7-M7/100*Наассттрр!$B$6)+((M7-M7/100*Наассттрр!$B$6)*Наассттрр!$B$4)/100</f>
        <v>5496.842</v>
      </c>
      <c r="E7" s="43" t="n">
        <f aca="false">(N7-N7/100*Наассттрр!$B$6)+((N7-N7/100*Наассттрр!$B$6)*Наассттрр!$B$4)/100</f>
        <v>2053.22</v>
      </c>
      <c r="H7" s="15"/>
      <c r="M7" s="43" t="n">
        <v>4228.34</v>
      </c>
      <c r="N7" s="43" t="n">
        <v>1579.4</v>
      </c>
    </row>
    <row r="8" customFormat="false" ht="87.75" hidden="false" customHeight="true" outlineLevel="0" collapsed="false">
      <c r="A8" s="57"/>
      <c r="B8" s="101" t="s">
        <v>175</v>
      </c>
      <c r="C8" s="58" t="s">
        <v>176</v>
      </c>
      <c r="D8" s="43" t="n">
        <f aca="false">(M8-M8/100*Наассттрр!$B$6)+((M8-M8/100*Наассттрр!$B$6)*Наассттрр!$B$4)/100</f>
        <v>6337.211166</v>
      </c>
      <c r="E8" s="43" t="e">
        <f aca="false">(N8-N8/100*Наассттрр!$B$6)+((N8-N8/100*Наассттрр!$B$6)*Наассттрр!$B$4)/100</f>
        <v>#VALUE!</v>
      </c>
      <c r="H8" s="15"/>
      <c r="M8" s="43" t="n">
        <v>4874.77782</v>
      </c>
      <c r="N8" s="43" t="s">
        <v>90</v>
      </c>
    </row>
    <row r="9" customFormat="false" ht="99" hidden="false" customHeight="true" outlineLevel="0" collapsed="false">
      <c r="A9" s="57"/>
      <c r="B9" s="101" t="s">
        <v>177</v>
      </c>
      <c r="C9" s="58" t="s">
        <v>34</v>
      </c>
      <c r="D9" s="43" t="n">
        <f aca="false">(M9-M9/100*Наассттрр!$B$6)+((M9-M9/100*Наассттрр!$B$6)*Наассттрр!$B$4)/100</f>
        <v>10665.062694</v>
      </c>
      <c r="E9" s="43" t="n">
        <f aca="false">(N9-N9/100*Наассттрр!$B$6)+((N9-N9/100*Наассттрр!$B$6)*Наассттрр!$B$4)/100</f>
        <v>819.91</v>
      </c>
      <c r="H9" s="15"/>
      <c r="M9" s="43" t="n">
        <v>8203.89438</v>
      </c>
      <c r="N9" s="43" t="n">
        <v>630.7</v>
      </c>
    </row>
    <row r="10" customFormat="false" ht="93" hidden="false" customHeight="true" outlineLevel="0" collapsed="false">
      <c r="A10" s="57"/>
      <c r="B10" s="101" t="s">
        <v>178</v>
      </c>
      <c r="C10" s="58" t="s">
        <v>179</v>
      </c>
      <c r="D10" s="43" t="n">
        <f aca="false">(M10-M10/100*Наассттрр!$B$6)+((M10-M10/100*Наассттрр!$B$6)*Наассттрр!$B$4)/100</f>
        <v>1481.35</v>
      </c>
      <c r="E10" s="43" t="n">
        <f aca="false">(N10-N10/100*Наассттрр!$B$6)+((N10-N10/100*Наассттрр!$B$6)*Наассттрр!$B$4)/100</f>
        <v>840.58</v>
      </c>
      <c r="H10" s="15"/>
      <c r="M10" s="43" t="n">
        <v>1139.5</v>
      </c>
      <c r="N10" s="43" t="n">
        <v>646.6</v>
      </c>
    </row>
    <row r="11" customFormat="false" ht="89.25" hidden="false" customHeight="true" outlineLevel="0" collapsed="false">
      <c r="A11" s="57"/>
      <c r="B11" s="101" t="s">
        <v>180</v>
      </c>
      <c r="C11" s="58" t="s">
        <v>181</v>
      </c>
      <c r="D11" s="43" t="n">
        <f aca="false">(M11-M11/100*Наассттрр!$B$6)+((M11-M11/100*Наассттрр!$B$6)*Наассттрр!$B$4)/100</f>
        <v>3451.976814</v>
      </c>
      <c r="E11" s="43" t="n">
        <f aca="false">(N11-N11/100*Наассттрр!$B$6)+((N11-N11/100*Наассттрр!$B$6)*Наассттрр!$B$4)/100</f>
        <v>2177.24</v>
      </c>
      <c r="H11" s="15"/>
      <c r="M11" s="43" t="n">
        <v>2655.36678</v>
      </c>
      <c r="N11" s="43" t="n">
        <v>1674.8</v>
      </c>
    </row>
    <row r="12" customFormat="false" ht="86.25" hidden="false" customHeight="true" outlineLevel="0" collapsed="false">
      <c r="A12" s="57"/>
      <c r="B12" s="101" t="s">
        <v>182</v>
      </c>
      <c r="C12" s="58" t="s">
        <v>181</v>
      </c>
      <c r="D12" s="43" t="n">
        <f aca="false">(M12-M12/100*Наассттрр!$B$6)+((M12-M12/100*Наассттрр!$B$6)*Наассттрр!$B$4)/100</f>
        <v>4293.5035</v>
      </c>
      <c r="E12" s="43" t="n">
        <f aca="false">(N12-N12/100*Наассттрр!$B$6)+((N12-N12/100*Наассттрр!$B$6)*Наассттрр!$B$4)/100</f>
        <v>3005.418</v>
      </c>
      <c r="H12" s="15"/>
      <c r="M12" s="43" t="n">
        <v>3302.695</v>
      </c>
      <c r="N12" s="102" t="n">
        <v>2311.86</v>
      </c>
    </row>
    <row r="13" customFormat="false" ht="92.25" hidden="false" customHeight="true" outlineLevel="0" collapsed="false">
      <c r="A13" s="57"/>
      <c r="B13" s="101" t="s">
        <v>183</v>
      </c>
      <c r="C13" s="58" t="s">
        <v>184</v>
      </c>
      <c r="D13" s="43" t="n">
        <f aca="false">(M13-M13/100*Наассттрр!$B$6)+((M13-M13/100*Наассттрр!$B$6)*Наассттрр!$B$4)/100</f>
        <v>3563.607905</v>
      </c>
      <c r="E13" s="43" t="n">
        <f aca="false">(N13-N13/100*Наассттрр!$B$6)+((N13-N13/100*Наассттрр!$B$6)*Наассттрр!$B$4)/100</f>
        <v>2025.66</v>
      </c>
      <c r="H13" s="15"/>
      <c r="M13" s="43" t="n">
        <v>2741.23685</v>
      </c>
      <c r="N13" s="43" t="n">
        <v>1558.2</v>
      </c>
    </row>
    <row r="14" customFormat="false" ht="94.5" hidden="false" customHeight="true" outlineLevel="0" collapsed="false">
      <c r="A14" s="57"/>
      <c r="B14" s="101" t="s">
        <v>185</v>
      </c>
      <c r="C14" s="58" t="s">
        <v>181</v>
      </c>
      <c r="D14" s="43" t="n">
        <f aca="false">(M14-M14/100*Наассттрр!$B$6)+((M14-M14/100*Наассттрр!$B$6)*Наассттрр!$B$4)/100</f>
        <v>4148.3</v>
      </c>
      <c r="E14" s="43" t="n">
        <f aca="false">(N14-N14/100*Наассттрр!$B$6)+((N14-N14/100*Наассттрр!$B$6)*Наассттрр!$B$4)/100</f>
        <v>413.4</v>
      </c>
      <c r="H14" s="15"/>
      <c r="M14" s="43" t="n">
        <v>3191</v>
      </c>
      <c r="N14" s="43" t="n">
        <v>318</v>
      </c>
    </row>
    <row r="15" customFormat="false" ht="94.5" hidden="false" customHeight="true" outlineLevel="0" collapsed="false">
      <c r="A15" s="57"/>
      <c r="B15" s="101" t="s">
        <v>186</v>
      </c>
      <c r="C15" s="58" t="s">
        <v>187</v>
      </c>
      <c r="D15" s="43" t="n">
        <f aca="false">(M15-M15/100*Наассттрр!$B$6)+((M15-M15/100*Наассттрр!$B$6)*Наассттрр!$B$4)/100</f>
        <v>6063.2</v>
      </c>
      <c r="E15" s="43" t="n">
        <f aca="false">(N15-N15/100*Наассттрр!$B$6)+((N15-N15/100*Наассттрр!$B$6)*Наассттрр!$B$4)/100</f>
        <v>785.46</v>
      </c>
      <c r="H15" s="15"/>
      <c r="M15" s="43" t="n">
        <v>4664</v>
      </c>
      <c r="N15" s="43" t="n">
        <v>604.2</v>
      </c>
    </row>
    <row r="16" customFormat="false" ht="60.75" hidden="false" customHeight="true" outlineLevel="0" collapsed="false">
      <c r="A16" s="57"/>
      <c r="B16" s="101" t="s">
        <v>188</v>
      </c>
      <c r="C16" s="58" t="s">
        <v>189</v>
      </c>
      <c r="D16" s="43" t="n">
        <f aca="false">(M16-M16/100*Наассттрр!$B$6)+((M16-M16/100*Наассттрр!$B$6)*Наассттрр!$B$4)/100</f>
        <v>2987.504</v>
      </c>
      <c r="E16" s="43" t="n">
        <f aca="false">(N16-N16/100*Наассттрр!$B$6)+((N16-N16/100*Наассттрр!$B$6)*Наассттрр!$B$4)/100</f>
        <v>875.03</v>
      </c>
      <c r="H16" s="15"/>
      <c r="M16" s="43" t="n">
        <v>2298.08</v>
      </c>
      <c r="N16" s="43" t="n">
        <v>673.1</v>
      </c>
    </row>
    <row r="17" customFormat="false" ht="86.25" hidden="false" customHeight="true" outlineLevel="0" collapsed="false">
      <c r="A17" s="57"/>
      <c r="B17" s="101" t="s">
        <v>190</v>
      </c>
      <c r="C17" s="58" t="s">
        <v>191</v>
      </c>
      <c r="D17" s="43" t="n">
        <f aca="false">(M17-M17/100*Наассттрр!$B$6)+((M17-M17/100*Наассттрр!$B$6)*Наассттрр!$B$4)/100</f>
        <v>4825.897934</v>
      </c>
      <c r="E17" s="43" t="n">
        <f aca="false">(N17-N17/100*Наассттрр!$B$6)+((N17-N17/100*Наассттрр!$B$6)*Наассттрр!$B$4)/100</f>
        <v>2025.66</v>
      </c>
      <c r="H17" s="15"/>
      <c r="M17" s="43" t="n">
        <v>3712.22918</v>
      </c>
      <c r="N17" s="43" t="n">
        <v>1558.2</v>
      </c>
    </row>
    <row r="18" customFormat="false" ht="93.75" hidden="false" customHeight="true" outlineLevel="0" collapsed="false">
      <c r="A18" s="57"/>
      <c r="B18" s="101" t="s">
        <v>192</v>
      </c>
      <c r="C18" s="58" t="s">
        <v>193</v>
      </c>
      <c r="D18" s="43" t="n">
        <f aca="false">(M18-M18/100*Наассттрр!$B$6)+((M18-M18/100*Наассттрр!$B$6)*Наассттрр!$B$4)/100</f>
        <v>7075.693768</v>
      </c>
      <c r="E18" s="43" t="n">
        <f aca="false">(N18-N18/100*Наассттрр!$B$6)+((N18-N18/100*Наассттрр!$B$6)*Наассттрр!$B$4)/100</f>
        <v>4609.41</v>
      </c>
      <c r="H18" s="15"/>
      <c r="M18" s="43" t="n">
        <v>5442.84136</v>
      </c>
      <c r="N18" s="43" t="n">
        <v>3545.7</v>
      </c>
    </row>
    <row r="19" customFormat="false" ht="74.25" hidden="false" customHeight="true" outlineLevel="0" collapsed="false">
      <c r="A19" s="57"/>
      <c r="B19" s="101" t="s">
        <v>194</v>
      </c>
      <c r="C19" s="58" t="s">
        <v>195</v>
      </c>
      <c r="D19" s="43" t="n">
        <f aca="false">(M19-M19/100*Наассттрр!$B$6)+((M19-M19/100*Наассттрр!$B$6)*Наассттрр!$B$4)/100</f>
        <v>9850.1</v>
      </c>
      <c r="E19" s="43" t="n">
        <f aca="false">(N19-N19/100*Наассттрр!$B$6)+((N19-N19/100*Наассттрр!$B$6)*Наассттрр!$B$4)/100</f>
        <v>5760.04</v>
      </c>
      <c r="H19" s="15"/>
      <c r="M19" s="43" t="n">
        <v>7577</v>
      </c>
      <c r="N19" s="43" t="n">
        <v>4430.8</v>
      </c>
    </row>
    <row r="20" customFormat="false" ht="15" hidden="false" customHeight="false" outlineLevel="0" collapsed="false">
      <c r="B20" s="64"/>
    </row>
    <row r="21" customFormat="false" ht="15" hidden="false" customHeight="false" outlineLevel="0" collapsed="false">
      <c r="B21" s="64"/>
    </row>
    <row r="22" customFormat="false" ht="15" hidden="false" customHeight="false" outlineLevel="0" collapsed="false">
      <c r="B22" s="64"/>
    </row>
    <row r="23" customFormat="false" ht="15" hidden="false" customHeight="false" outlineLevel="0" collapsed="false">
      <c r="B23" s="64"/>
    </row>
    <row r="24" customFormat="false" ht="15" hidden="false" customHeight="false" outlineLevel="0" collapsed="false">
      <c r="B24" s="64"/>
    </row>
    <row r="25" customFormat="false" ht="15" hidden="false" customHeight="false" outlineLevel="0" collapsed="false">
      <c r="B25" s="64"/>
    </row>
    <row r="26" customFormat="false" ht="15" hidden="false" customHeight="false" outlineLevel="0" collapsed="false">
      <c r="B26" s="64"/>
    </row>
    <row r="27" customFormat="false" ht="15" hidden="false" customHeight="false" outlineLevel="0" collapsed="false">
      <c r="B27" s="64"/>
    </row>
    <row r="28" customFormat="false" ht="15" hidden="false" customHeight="false" outlineLevel="0" collapsed="false">
      <c r="B28" s="64"/>
    </row>
    <row r="29" customFormat="false" ht="15" hidden="false" customHeight="false" outlineLevel="0" collapsed="false">
      <c r="B29" s="64"/>
    </row>
    <row r="30" customFormat="false" ht="15" hidden="false" customHeight="false" outlineLevel="0" collapsed="false">
      <c r="B30" s="64"/>
    </row>
    <row r="31" customFormat="false" ht="15" hidden="false" customHeight="false" outlineLevel="0" collapsed="false">
      <c r="B31" s="64"/>
    </row>
    <row r="32" customFormat="false" ht="15" hidden="false" customHeight="false" outlineLevel="0" collapsed="false">
      <c r="B32" s="64"/>
    </row>
    <row r="33" customFormat="false" ht="15" hidden="false" customHeight="false" outlineLevel="0" collapsed="false">
      <c r="B33" s="64"/>
    </row>
    <row r="34" customFormat="false" ht="15" hidden="false" customHeight="false" outlineLevel="0" collapsed="false">
      <c r="B34" s="64"/>
    </row>
    <row r="35" customFormat="false" ht="15" hidden="false" customHeight="false" outlineLevel="0" collapsed="false">
      <c r="B35" s="64"/>
    </row>
    <row r="36" customFormat="false" ht="15" hidden="false" customHeight="false" outlineLevel="0" collapsed="false">
      <c r="B36" s="64"/>
    </row>
    <row r="37" customFormat="false" ht="15" hidden="false" customHeight="false" outlineLevel="0" collapsed="false">
      <c r="B37" s="64"/>
    </row>
    <row r="38" customFormat="false" ht="15" hidden="false" customHeight="false" outlineLevel="0" collapsed="false">
      <c r="B38" s="64"/>
    </row>
    <row r="39" customFormat="false" ht="15" hidden="false" customHeight="false" outlineLevel="0" collapsed="false">
      <c r="B39" s="64"/>
    </row>
    <row r="40" customFormat="false" ht="15" hidden="false" customHeight="false" outlineLevel="0" collapsed="false">
      <c r="B40" s="64"/>
    </row>
    <row r="41" customFormat="false" ht="15" hidden="false" customHeight="false" outlineLevel="0" collapsed="false">
      <c r="B41" s="64"/>
    </row>
    <row r="42" customFormat="false" ht="15" hidden="false" customHeight="false" outlineLevel="0" collapsed="false">
      <c r="B42" s="64"/>
    </row>
    <row r="43" customFormat="false" ht="15" hidden="false" customHeight="false" outlineLevel="0" collapsed="false">
      <c r="B43" s="64"/>
    </row>
    <row r="44" customFormat="false" ht="15" hidden="false" customHeight="false" outlineLevel="0" collapsed="false">
      <c r="B44" s="64"/>
    </row>
    <row r="45" customFormat="false" ht="15" hidden="false" customHeight="false" outlineLevel="0" collapsed="false">
      <c r="B45" s="64"/>
    </row>
    <row r="46" customFormat="false" ht="15" hidden="false" customHeight="false" outlineLevel="0" collapsed="false">
      <c r="B46" s="64"/>
    </row>
    <row r="47" customFormat="false" ht="15" hidden="false" customHeight="false" outlineLevel="0" collapsed="false">
      <c r="B47" s="64"/>
    </row>
    <row r="48" customFormat="false" ht="15" hidden="false" customHeight="false" outlineLevel="0" collapsed="false">
      <c r="B48" s="64"/>
    </row>
    <row r="49" customFormat="false" ht="15" hidden="false" customHeight="false" outlineLevel="0" collapsed="false">
      <c r="B49" s="64"/>
    </row>
    <row r="50" customFormat="false" ht="15" hidden="false" customHeight="false" outlineLevel="0" collapsed="false">
      <c r="B50" s="64"/>
    </row>
    <row r="51" customFormat="false" ht="15" hidden="false" customHeight="false" outlineLevel="0" collapsed="false">
      <c r="B51" s="64"/>
    </row>
    <row r="52" customFormat="false" ht="15" hidden="false" customHeight="false" outlineLevel="0" collapsed="false">
      <c r="B52" s="64"/>
    </row>
    <row r="53" customFormat="false" ht="15" hidden="false" customHeight="false" outlineLevel="0" collapsed="false">
      <c r="B53" s="64"/>
    </row>
    <row r="54" customFormat="false" ht="15" hidden="false" customHeight="false" outlineLevel="0" collapsed="false">
      <c r="B54" s="64"/>
    </row>
    <row r="55" customFormat="false" ht="15" hidden="false" customHeight="false" outlineLevel="0" collapsed="false">
      <c r="B55" s="64"/>
    </row>
    <row r="56" customFormat="false" ht="15" hidden="false" customHeight="false" outlineLevel="0" collapsed="false">
      <c r="B56" s="64"/>
    </row>
    <row r="57" customFormat="false" ht="15" hidden="false" customHeight="false" outlineLevel="0" collapsed="false">
      <c r="B57" s="64"/>
    </row>
    <row r="58" customFormat="false" ht="15" hidden="false" customHeight="false" outlineLevel="0" collapsed="false">
      <c r="B58" s="64"/>
    </row>
    <row r="59" customFormat="false" ht="15" hidden="false" customHeight="false" outlineLevel="0" collapsed="false">
      <c r="B59" s="64"/>
    </row>
    <row r="60" customFormat="false" ht="15" hidden="false" customHeight="false" outlineLevel="0" collapsed="false">
      <c r="B60" s="64"/>
    </row>
    <row r="61" customFormat="false" ht="15" hidden="false" customHeight="false" outlineLevel="0" collapsed="false">
      <c r="B61" s="64"/>
    </row>
    <row r="62" customFormat="false" ht="15" hidden="false" customHeight="false" outlineLevel="0" collapsed="false">
      <c r="B62" s="64"/>
    </row>
    <row r="63" customFormat="false" ht="15" hidden="false" customHeight="false" outlineLevel="0" collapsed="false">
      <c r="B63" s="64"/>
    </row>
    <row r="64" customFormat="false" ht="15" hidden="false" customHeight="false" outlineLevel="0" collapsed="false">
      <c r="B64" s="64"/>
    </row>
    <row r="65" customFormat="false" ht="15" hidden="false" customHeight="false" outlineLevel="0" collapsed="false">
      <c r="B65" s="64"/>
    </row>
    <row r="66" customFormat="false" ht="15" hidden="false" customHeight="false" outlineLevel="0" collapsed="false">
      <c r="B66" s="64"/>
    </row>
    <row r="67" customFormat="false" ht="15" hidden="false" customHeight="false" outlineLevel="0" collapsed="false">
      <c r="B67" s="64"/>
    </row>
    <row r="68" customFormat="false" ht="15" hidden="false" customHeight="false" outlineLevel="0" collapsed="false">
      <c r="B68" s="64"/>
    </row>
    <row r="69" customFormat="false" ht="15" hidden="false" customHeight="false" outlineLevel="0" collapsed="false">
      <c r="B69" s="64"/>
    </row>
    <row r="70" customFormat="false" ht="15" hidden="false" customHeight="false" outlineLevel="0" collapsed="false">
      <c r="B70" s="64"/>
    </row>
    <row r="71" customFormat="false" ht="15" hidden="false" customHeight="false" outlineLevel="0" collapsed="false">
      <c r="B71" s="64"/>
    </row>
    <row r="72" customFormat="false" ht="15" hidden="false" customHeight="false" outlineLevel="0" collapsed="false">
      <c r="B72" s="64"/>
    </row>
    <row r="73" customFormat="false" ht="15" hidden="false" customHeight="false" outlineLevel="0" collapsed="false">
      <c r="B73" s="64"/>
    </row>
    <row r="74" customFormat="false" ht="15" hidden="false" customHeight="false" outlineLevel="0" collapsed="false">
      <c r="B74" s="64"/>
    </row>
    <row r="75" customFormat="false" ht="15" hidden="false" customHeight="false" outlineLevel="0" collapsed="false">
      <c r="B75" s="64"/>
    </row>
    <row r="76" customFormat="false" ht="15" hidden="false" customHeight="false" outlineLevel="0" collapsed="false">
      <c r="B76" s="64"/>
    </row>
    <row r="77" customFormat="false" ht="15" hidden="false" customHeight="false" outlineLevel="0" collapsed="false">
      <c r="B77" s="64"/>
    </row>
    <row r="78" customFormat="false" ht="15" hidden="false" customHeight="false" outlineLevel="0" collapsed="false">
      <c r="B78" s="64"/>
    </row>
    <row r="79" customFormat="false" ht="15" hidden="false" customHeight="false" outlineLevel="0" collapsed="false">
      <c r="B79" s="64"/>
    </row>
    <row r="80" customFormat="false" ht="15" hidden="false" customHeight="false" outlineLevel="0" collapsed="false">
      <c r="B80" s="64"/>
    </row>
    <row r="81" customFormat="false" ht="15" hidden="false" customHeight="false" outlineLevel="0" collapsed="false">
      <c r="B81" s="64"/>
    </row>
    <row r="82" customFormat="false" ht="15" hidden="false" customHeight="false" outlineLevel="0" collapsed="false">
      <c r="B82" s="64"/>
    </row>
    <row r="83" customFormat="false" ht="15" hidden="false" customHeight="false" outlineLevel="0" collapsed="false">
      <c r="B83" s="64"/>
    </row>
    <row r="84" customFormat="false" ht="15" hidden="false" customHeight="false" outlineLevel="0" collapsed="false">
      <c r="B84" s="64"/>
    </row>
    <row r="85" customFormat="false" ht="15" hidden="false" customHeight="false" outlineLevel="0" collapsed="false">
      <c r="B85" s="64"/>
    </row>
    <row r="86" customFormat="false" ht="15" hidden="false" customHeight="false" outlineLevel="0" collapsed="false">
      <c r="B86" s="64"/>
    </row>
    <row r="87" customFormat="false" ht="15" hidden="false" customHeight="false" outlineLevel="0" collapsed="false">
      <c r="B87" s="64"/>
    </row>
    <row r="88" customFormat="false" ht="15" hidden="false" customHeight="false" outlineLevel="0" collapsed="false">
      <c r="B88" s="64"/>
    </row>
    <row r="89" customFormat="false" ht="15" hidden="false" customHeight="false" outlineLevel="0" collapsed="false">
      <c r="B89" s="64"/>
    </row>
    <row r="90" customFormat="false" ht="15" hidden="false" customHeight="false" outlineLevel="0" collapsed="false">
      <c r="B90" s="64"/>
    </row>
    <row r="91" customFormat="false" ht="15" hidden="false" customHeight="false" outlineLevel="0" collapsed="false">
      <c r="B91" s="64"/>
    </row>
    <row r="92" customFormat="false" ht="15" hidden="false" customHeight="false" outlineLevel="0" collapsed="false">
      <c r="B92" s="64"/>
    </row>
    <row r="93" customFormat="false" ht="15" hidden="false" customHeight="false" outlineLevel="0" collapsed="false">
      <c r="B93" s="64"/>
    </row>
    <row r="94" customFormat="false" ht="15" hidden="false" customHeight="false" outlineLevel="0" collapsed="false">
      <c r="B94" s="64"/>
    </row>
    <row r="95" customFormat="false" ht="15" hidden="false" customHeight="false" outlineLevel="0" collapsed="false">
      <c r="B95" s="64"/>
    </row>
    <row r="96" customFormat="false" ht="15" hidden="false" customHeight="false" outlineLevel="0" collapsed="false">
      <c r="B96" s="64"/>
    </row>
    <row r="97" customFormat="false" ht="15" hidden="false" customHeight="false" outlineLevel="0" collapsed="false">
      <c r="B97" s="64"/>
    </row>
    <row r="98" customFormat="false" ht="15" hidden="false" customHeight="false" outlineLevel="0" collapsed="false">
      <c r="B98" s="64"/>
    </row>
    <row r="99" customFormat="false" ht="15" hidden="false" customHeight="false" outlineLevel="0" collapsed="false">
      <c r="B99" s="64"/>
    </row>
    <row r="100" customFormat="false" ht="15" hidden="false" customHeight="false" outlineLevel="0" collapsed="false">
      <c r="B100" s="64"/>
    </row>
    <row r="101" customFormat="false" ht="15" hidden="false" customHeight="false" outlineLevel="0" collapsed="false">
      <c r="B101" s="64"/>
    </row>
    <row r="102" customFormat="false" ht="15" hidden="false" customHeight="false" outlineLevel="0" collapsed="false">
      <c r="B102" s="64"/>
    </row>
    <row r="103" customFormat="false" ht="15" hidden="false" customHeight="false" outlineLevel="0" collapsed="false">
      <c r="B103" s="64"/>
    </row>
    <row r="104" customFormat="false" ht="15" hidden="false" customHeight="false" outlineLevel="0" collapsed="false">
      <c r="B104" s="64"/>
    </row>
    <row r="105" customFormat="false" ht="15" hidden="false" customHeight="false" outlineLevel="0" collapsed="false">
      <c r="B105" s="64"/>
    </row>
    <row r="106" customFormat="false" ht="15" hidden="false" customHeight="false" outlineLevel="0" collapsed="false">
      <c r="B106" s="64"/>
    </row>
    <row r="107" customFormat="false" ht="15" hidden="false" customHeight="false" outlineLevel="0" collapsed="false">
      <c r="B107" s="64"/>
    </row>
    <row r="108" customFormat="false" ht="15" hidden="false" customHeight="false" outlineLevel="0" collapsed="false">
      <c r="B108" s="64"/>
    </row>
    <row r="109" customFormat="false" ht="15" hidden="false" customHeight="false" outlineLevel="0" collapsed="false">
      <c r="B109" s="64"/>
    </row>
    <row r="110" customFormat="false" ht="15" hidden="false" customHeight="false" outlineLevel="0" collapsed="false">
      <c r="B110" s="64"/>
    </row>
    <row r="111" customFormat="false" ht="15" hidden="false" customHeight="false" outlineLevel="0" collapsed="false">
      <c r="B111" s="64"/>
    </row>
    <row r="112" customFormat="false" ht="15" hidden="false" customHeight="false" outlineLevel="0" collapsed="false">
      <c r="B112" s="64"/>
    </row>
    <row r="113" customFormat="false" ht="15" hidden="false" customHeight="false" outlineLevel="0" collapsed="false">
      <c r="B113" s="64"/>
    </row>
    <row r="114" customFormat="false" ht="15" hidden="false" customHeight="false" outlineLevel="0" collapsed="false">
      <c r="B114" s="64"/>
    </row>
    <row r="115" customFormat="false" ht="15" hidden="false" customHeight="false" outlineLevel="0" collapsed="false">
      <c r="B115" s="64"/>
    </row>
    <row r="116" customFormat="false" ht="15" hidden="false" customHeight="false" outlineLevel="0" collapsed="false">
      <c r="B116" s="64"/>
    </row>
    <row r="117" customFormat="false" ht="15" hidden="false" customHeight="false" outlineLevel="0" collapsed="false">
      <c r="B117" s="64"/>
    </row>
    <row r="118" customFormat="false" ht="15" hidden="false" customHeight="false" outlineLevel="0" collapsed="false">
      <c r="B118" s="64"/>
    </row>
    <row r="119" customFormat="false" ht="15" hidden="false" customHeight="false" outlineLevel="0" collapsed="false">
      <c r="B119" s="64"/>
    </row>
    <row r="120" customFormat="false" ht="15" hidden="false" customHeight="false" outlineLevel="0" collapsed="false">
      <c r="B120" s="64"/>
    </row>
    <row r="121" customFormat="false" ht="15" hidden="false" customHeight="false" outlineLevel="0" collapsed="false">
      <c r="B121" s="64"/>
    </row>
  </sheetData>
  <mergeCells count="2">
    <mergeCell ref="A1:E1"/>
    <mergeCell ref="A2:E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1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9.15625" defaultRowHeight="15" zeroHeight="false" outlineLevelRow="0" outlineLevelCol="0"/>
  <cols>
    <col collapsed="false" customWidth="true" hidden="false" outlineLevel="0" max="1" min="1" style="0" width="30.86"/>
    <col collapsed="false" customWidth="true" hidden="false" outlineLevel="0" max="2" min="2" style="0" width="18.71"/>
    <col collapsed="false" customWidth="true" hidden="false" outlineLevel="0" max="4" min="3" style="0" width="23.86"/>
    <col collapsed="false" customWidth="true" hidden="true" outlineLevel="0" max="5" min="5" style="0" width="0.14"/>
    <col collapsed="false" customWidth="true" hidden="false" outlineLevel="0" max="10" min="10" style="0" width="9"/>
    <col collapsed="false" customWidth="false" hidden="true" outlineLevel="0" max="11" min="11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6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49.5" hidden="false" customHeight="true" outlineLevel="0" collapsed="false">
      <c r="A2" s="89" t="s">
        <v>196</v>
      </c>
      <c r="B2" s="89"/>
      <c r="C2" s="89"/>
      <c r="D2" s="89"/>
      <c r="E2" s="89"/>
    </row>
    <row r="3" customFormat="false" ht="24.75" hidden="false" customHeight="true" outlineLevel="0" collapsed="false">
      <c r="A3" s="97"/>
      <c r="B3" s="98" t="s">
        <v>152</v>
      </c>
      <c r="C3" s="99" t="s">
        <v>153</v>
      </c>
      <c r="D3" s="99" t="s">
        <v>197</v>
      </c>
    </row>
    <row r="4" customFormat="false" ht="107.25" hidden="false" customHeight="true" outlineLevel="0" collapsed="false">
      <c r="A4" s="57"/>
      <c r="B4" s="56" t="s">
        <v>198</v>
      </c>
      <c r="C4" s="57" t="s">
        <v>199</v>
      </c>
      <c r="D4" s="43" t="n">
        <f aca="false">(K4-K4/100*Наассттрр!$B$6)+((K4-K4/100*Наассттрр!$B$6)*Наассттрр!$B$4)/100</f>
        <v>4551.534</v>
      </c>
      <c r="K4" s="43" t="n">
        <v>3501.18</v>
      </c>
    </row>
    <row r="5" customFormat="false" ht="15" hidden="false" customHeight="false" outlineLevel="0" collapsed="false">
      <c r="B5" s="103"/>
    </row>
    <row r="6" customFormat="false" ht="15" hidden="false" customHeight="false" outlineLevel="0" collapsed="false">
      <c r="B6" s="64"/>
    </row>
    <row r="7" customFormat="false" ht="15" hidden="false" customHeight="false" outlineLevel="0" collapsed="false">
      <c r="B7" s="64"/>
    </row>
    <row r="8" customFormat="false" ht="15" hidden="false" customHeight="false" outlineLevel="0" collapsed="false">
      <c r="B8" s="64"/>
    </row>
    <row r="9" customFormat="false" ht="15" hidden="false" customHeight="false" outlineLevel="0" collapsed="false">
      <c r="B9" s="64"/>
    </row>
    <row r="10" customFormat="false" ht="15" hidden="false" customHeight="false" outlineLevel="0" collapsed="false">
      <c r="B10" s="64"/>
    </row>
    <row r="11" customFormat="false" ht="15" hidden="false" customHeight="false" outlineLevel="0" collapsed="false">
      <c r="B11" s="64"/>
    </row>
    <row r="12" customFormat="false" ht="15" hidden="false" customHeight="false" outlineLevel="0" collapsed="false">
      <c r="B12" s="64"/>
    </row>
    <row r="13" customFormat="false" ht="15" hidden="false" customHeight="false" outlineLevel="0" collapsed="false">
      <c r="B13" s="64"/>
    </row>
    <row r="14" customFormat="false" ht="15" hidden="false" customHeight="false" outlineLevel="0" collapsed="false">
      <c r="B14" s="64"/>
    </row>
    <row r="15" customFormat="false" ht="15" hidden="false" customHeight="false" outlineLevel="0" collapsed="false">
      <c r="B15" s="64"/>
    </row>
    <row r="16" customFormat="false" ht="15" hidden="false" customHeight="false" outlineLevel="0" collapsed="false">
      <c r="B16" s="64"/>
    </row>
    <row r="17" customFormat="false" ht="15" hidden="false" customHeight="false" outlineLevel="0" collapsed="false">
      <c r="B17" s="64"/>
    </row>
    <row r="18" customFormat="false" ht="15" hidden="false" customHeight="false" outlineLevel="0" collapsed="false">
      <c r="B18" s="64"/>
    </row>
    <row r="19" customFormat="false" ht="15" hidden="false" customHeight="false" outlineLevel="0" collapsed="false">
      <c r="B19" s="64"/>
    </row>
    <row r="20" customFormat="false" ht="15" hidden="false" customHeight="false" outlineLevel="0" collapsed="false">
      <c r="B20" s="64"/>
    </row>
    <row r="21" customFormat="false" ht="15" hidden="false" customHeight="false" outlineLevel="0" collapsed="false">
      <c r="B21" s="64"/>
    </row>
    <row r="22" customFormat="false" ht="15" hidden="false" customHeight="false" outlineLevel="0" collapsed="false">
      <c r="B22" s="64"/>
    </row>
    <row r="23" customFormat="false" ht="15" hidden="false" customHeight="false" outlineLevel="0" collapsed="false">
      <c r="B23" s="64"/>
    </row>
    <row r="24" customFormat="false" ht="15" hidden="false" customHeight="false" outlineLevel="0" collapsed="false">
      <c r="B24" s="64"/>
    </row>
    <row r="25" customFormat="false" ht="15" hidden="false" customHeight="false" outlineLevel="0" collapsed="false">
      <c r="B25" s="64"/>
    </row>
    <row r="26" customFormat="false" ht="15" hidden="false" customHeight="false" outlineLevel="0" collapsed="false">
      <c r="B26" s="64"/>
    </row>
    <row r="27" customFormat="false" ht="15" hidden="false" customHeight="false" outlineLevel="0" collapsed="false">
      <c r="B27" s="64"/>
    </row>
    <row r="28" customFormat="false" ht="15" hidden="false" customHeight="false" outlineLevel="0" collapsed="false">
      <c r="B28" s="64"/>
    </row>
    <row r="29" customFormat="false" ht="15" hidden="false" customHeight="false" outlineLevel="0" collapsed="false">
      <c r="B29" s="64"/>
    </row>
    <row r="30" customFormat="false" ht="15" hidden="false" customHeight="false" outlineLevel="0" collapsed="false">
      <c r="B30" s="64"/>
    </row>
    <row r="31" customFormat="false" ht="15" hidden="false" customHeight="false" outlineLevel="0" collapsed="false">
      <c r="B31" s="64"/>
    </row>
    <row r="32" customFormat="false" ht="15" hidden="false" customHeight="false" outlineLevel="0" collapsed="false">
      <c r="B32" s="64"/>
    </row>
    <row r="33" customFormat="false" ht="15" hidden="false" customHeight="false" outlineLevel="0" collapsed="false">
      <c r="B33" s="64"/>
    </row>
    <row r="34" customFormat="false" ht="15" hidden="false" customHeight="false" outlineLevel="0" collapsed="false">
      <c r="B34" s="64"/>
    </row>
    <row r="35" customFormat="false" ht="15" hidden="false" customHeight="false" outlineLevel="0" collapsed="false">
      <c r="B35" s="64"/>
    </row>
    <row r="36" customFormat="false" ht="15" hidden="false" customHeight="false" outlineLevel="0" collapsed="false">
      <c r="B36" s="64"/>
    </row>
    <row r="37" customFormat="false" ht="15" hidden="false" customHeight="false" outlineLevel="0" collapsed="false">
      <c r="B37" s="64"/>
    </row>
    <row r="38" customFormat="false" ht="15" hidden="false" customHeight="false" outlineLevel="0" collapsed="false">
      <c r="B38" s="64"/>
    </row>
    <row r="39" customFormat="false" ht="15" hidden="false" customHeight="false" outlineLevel="0" collapsed="false">
      <c r="B39" s="64"/>
    </row>
    <row r="40" customFormat="false" ht="15" hidden="false" customHeight="false" outlineLevel="0" collapsed="false">
      <c r="B40" s="64"/>
    </row>
    <row r="41" customFormat="false" ht="15" hidden="false" customHeight="false" outlineLevel="0" collapsed="false">
      <c r="B41" s="64"/>
    </row>
    <row r="42" customFormat="false" ht="15" hidden="false" customHeight="false" outlineLevel="0" collapsed="false">
      <c r="B42" s="64"/>
    </row>
    <row r="43" customFormat="false" ht="15" hidden="false" customHeight="false" outlineLevel="0" collapsed="false">
      <c r="B43" s="64"/>
    </row>
    <row r="44" customFormat="false" ht="15" hidden="false" customHeight="false" outlineLevel="0" collapsed="false">
      <c r="B44" s="64"/>
    </row>
    <row r="45" customFormat="false" ht="15" hidden="false" customHeight="false" outlineLevel="0" collapsed="false">
      <c r="B45" s="64"/>
    </row>
    <row r="46" customFormat="false" ht="15" hidden="false" customHeight="false" outlineLevel="0" collapsed="false">
      <c r="B46" s="64"/>
    </row>
    <row r="47" customFormat="false" ht="15" hidden="false" customHeight="false" outlineLevel="0" collapsed="false">
      <c r="B47" s="64"/>
    </row>
    <row r="48" customFormat="false" ht="15" hidden="false" customHeight="false" outlineLevel="0" collapsed="false">
      <c r="B48" s="64"/>
    </row>
    <row r="49" customFormat="false" ht="15" hidden="false" customHeight="false" outlineLevel="0" collapsed="false">
      <c r="B49" s="64"/>
    </row>
    <row r="50" customFormat="false" ht="15" hidden="false" customHeight="false" outlineLevel="0" collapsed="false">
      <c r="B50" s="64"/>
    </row>
    <row r="51" customFormat="false" ht="15" hidden="false" customHeight="false" outlineLevel="0" collapsed="false">
      <c r="B51" s="64"/>
    </row>
    <row r="52" customFormat="false" ht="15" hidden="false" customHeight="false" outlineLevel="0" collapsed="false">
      <c r="B52" s="64"/>
    </row>
    <row r="53" customFormat="false" ht="15" hidden="false" customHeight="false" outlineLevel="0" collapsed="false">
      <c r="B53" s="64"/>
    </row>
    <row r="54" customFormat="false" ht="15" hidden="false" customHeight="false" outlineLevel="0" collapsed="false">
      <c r="B54" s="64"/>
    </row>
    <row r="55" customFormat="false" ht="15" hidden="false" customHeight="false" outlineLevel="0" collapsed="false">
      <c r="B55" s="64"/>
    </row>
    <row r="56" customFormat="false" ht="15" hidden="false" customHeight="false" outlineLevel="0" collapsed="false">
      <c r="B56" s="64"/>
    </row>
    <row r="57" customFormat="false" ht="15" hidden="false" customHeight="false" outlineLevel="0" collapsed="false">
      <c r="B57" s="64"/>
    </row>
    <row r="58" customFormat="false" ht="15" hidden="false" customHeight="false" outlineLevel="0" collapsed="false">
      <c r="B58" s="64"/>
    </row>
    <row r="59" customFormat="false" ht="15" hidden="false" customHeight="false" outlineLevel="0" collapsed="false">
      <c r="B59" s="64"/>
    </row>
    <row r="60" customFormat="false" ht="15" hidden="false" customHeight="false" outlineLevel="0" collapsed="false">
      <c r="B60" s="64"/>
    </row>
    <row r="61" customFormat="false" ht="15" hidden="false" customHeight="false" outlineLevel="0" collapsed="false">
      <c r="B61" s="64"/>
    </row>
    <row r="62" customFormat="false" ht="15" hidden="false" customHeight="false" outlineLevel="0" collapsed="false">
      <c r="B62" s="64"/>
    </row>
    <row r="63" customFormat="false" ht="15" hidden="false" customHeight="false" outlineLevel="0" collapsed="false">
      <c r="B63" s="64"/>
    </row>
    <row r="64" customFormat="false" ht="15" hidden="false" customHeight="false" outlineLevel="0" collapsed="false">
      <c r="B64" s="64"/>
    </row>
    <row r="65" customFormat="false" ht="15" hidden="false" customHeight="false" outlineLevel="0" collapsed="false">
      <c r="B65" s="64"/>
    </row>
    <row r="66" customFormat="false" ht="15" hidden="false" customHeight="false" outlineLevel="0" collapsed="false">
      <c r="B66" s="64"/>
    </row>
    <row r="67" customFormat="false" ht="15" hidden="false" customHeight="false" outlineLevel="0" collapsed="false">
      <c r="B67" s="64"/>
    </row>
    <row r="68" customFormat="false" ht="15" hidden="false" customHeight="false" outlineLevel="0" collapsed="false">
      <c r="B68" s="64"/>
    </row>
    <row r="69" customFormat="false" ht="15" hidden="false" customHeight="false" outlineLevel="0" collapsed="false">
      <c r="B69" s="64"/>
    </row>
    <row r="70" customFormat="false" ht="15" hidden="false" customHeight="false" outlineLevel="0" collapsed="false">
      <c r="B70" s="64"/>
    </row>
    <row r="71" customFormat="false" ht="15" hidden="false" customHeight="false" outlineLevel="0" collapsed="false">
      <c r="B71" s="64"/>
    </row>
    <row r="72" customFormat="false" ht="15" hidden="false" customHeight="false" outlineLevel="0" collapsed="false">
      <c r="B72" s="64"/>
    </row>
    <row r="73" customFormat="false" ht="15" hidden="false" customHeight="false" outlineLevel="0" collapsed="false">
      <c r="B73" s="64"/>
    </row>
    <row r="74" customFormat="false" ht="15" hidden="false" customHeight="false" outlineLevel="0" collapsed="false">
      <c r="B74" s="64"/>
    </row>
    <row r="75" customFormat="false" ht="15" hidden="false" customHeight="false" outlineLevel="0" collapsed="false">
      <c r="B75" s="64"/>
    </row>
    <row r="76" customFormat="false" ht="15" hidden="false" customHeight="false" outlineLevel="0" collapsed="false">
      <c r="B76" s="64"/>
    </row>
    <row r="77" customFormat="false" ht="15" hidden="false" customHeight="false" outlineLevel="0" collapsed="false">
      <c r="B77" s="64"/>
    </row>
    <row r="78" customFormat="false" ht="15" hidden="false" customHeight="false" outlineLevel="0" collapsed="false">
      <c r="B78" s="64"/>
    </row>
    <row r="79" customFormat="false" ht="15" hidden="false" customHeight="false" outlineLevel="0" collapsed="false">
      <c r="B79" s="64"/>
    </row>
    <row r="80" customFormat="false" ht="15" hidden="false" customHeight="false" outlineLevel="0" collapsed="false">
      <c r="B80" s="64"/>
    </row>
    <row r="81" customFormat="false" ht="15" hidden="false" customHeight="false" outlineLevel="0" collapsed="false">
      <c r="B81" s="64"/>
    </row>
    <row r="82" customFormat="false" ht="15" hidden="false" customHeight="false" outlineLevel="0" collapsed="false">
      <c r="B82" s="64"/>
    </row>
    <row r="83" customFormat="false" ht="15" hidden="false" customHeight="false" outlineLevel="0" collapsed="false">
      <c r="B83" s="64"/>
    </row>
    <row r="84" customFormat="false" ht="15" hidden="false" customHeight="false" outlineLevel="0" collapsed="false">
      <c r="B84" s="64"/>
    </row>
    <row r="85" customFormat="false" ht="15" hidden="false" customHeight="false" outlineLevel="0" collapsed="false">
      <c r="B85" s="64"/>
    </row>
    <row r="86" customFormat="false" ht="15" hidden="false" customHeight="false" outlineLevel="0" collapsed="false">
      <c r="B86" s="64"/>
    </row>
    <row r="87" customFormat="false" ht="15" hidden="false" customHeight="false" outlineLevel="0" collapsed="false">
      <c r="B87" s="64"/>
    </row>
    <row r="88" customFormat="false" ht="15" hidden="false" customHeight="false" outlineLevel="0" collapsed="false">
      <c r="B88" s="64"/>
    </row>
    <row r="89" customFormat="false" ht="15" hidden="false" customHeight="false" outlineLevel="0" collapsed="false">
      <c r="B89" s="64"/>
    </row>
    <row r="90" customFormat="false" ht="15" hidden="false" customHeight="false" outlineLevel="0" collapsed="false">
      <c r="B90" s="64"/>
    </row>
    <row r="91" customFormat="false" ht="15" hidden="false" customHeight="false" outlineLevel="0" collapsed="false">
      <c r="B91" s="64"/>
    </row>
    <row r="92" customFormat="false" ht="15" hidden="false" customHeight="false" outlineLevel="0" collapsed="false">
      <c r="B92" s="64"/>
    </row>
    <row r="93" customFormat="false" ht="15" hidden="false" customHeight="false" outlineLevel="0" collapsed="false">
      <c r="B93" s="64"/>
    </row>
    <row r="94" customFormat="false" ht="15" hidden="false" customHeight="false" outlineLevel="0" collapsed="false">
      <c r="B94" s="64"/>
    </row>
    <row r="95" customFormat="false" ht="15" hidden="false" customHeight="false" outlineLevel="0" collapsed="false">
      <c r="B95" s="64"/>
    </row>
    <row r="96" customFormat="false" ht="15" hidden="false" customHeight="false" outlineLevel="0" collapsed="false">
      <c r="B96" s="64"/>
    </row>
    <row r="97" customFormat="false" ht="15" hidden="false" customHeight="false" outlineLevel="0" collapsed="false">
      <c r="B97" s="64"/>
    </row>
    <row r="98" customFormat="false" ht="15" hidden="false" customHeight="false" outlineLevel="0" collapsed="false">
      <c r="B98" s="64"/>
    </row>
    <row r="99" customFormat="false" ht="15" hidden="false" customHeight="false" outlineLevel="0" collapsed="false">
      <c r="B99" s="64"/>
    </row>
    <row r="100" customFormat="false" ht="15" hidden="false" customHeight="false" outlineLevel="0" collapsed="false">
      <c r="B100" s="64"/>
    </row>
    <row r="101" customFormat="false" ht="15" hidden="false" customHeight="false" outlineLevel="0" collapsed="false">
      <c r="B101" s="64"/>
    </row>
    <row r="102" customFormat="false" ht="15" hidden="false" customHeight="false" outlineLevel="0" collapsed="false">
      <c r="B102" s="64"/>
    </row>
    <row r="103" customFormat="false" ht="15" hidden="false" customHeight="false" outlineLevel="0" collapsed="false">
      <c r="B103" s="64"/>
    </row>
    <row r="104" customFormat="false" ht="15" hidden="false" customHeight="false" outlineLevel="0" collapsed="false">
      <c r="B104" s="64"/>
    </row>
    <row r="105" customFormat="false" ht="15" hidden="false" customHeight="false" outlineLevel="0" collapsed="false">
      <c r="B105" s="64"/>
    </row>
    <row r="106" customFormat="false" ht="15" hidden="false" customHeight="false" outlineLevel="0" collapsed="false">
      <c r="B106" s="64"/>
    </row>
  </sheetData>
  <mergeCells count="2">
    <mergeCell ref="A1:E1"/>
    <mergeCell ref="A2:E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1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9.15625" defaultRowHeight="15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8.71"/>
    <col collapsed="false" customWidth="true" hidden="false" outlineLevel="0" max="4" min="3" style="0" width="23.86"/>
    <col collapsed="false" customWidth="true" hidden="false" outlineLevel="0" max="9" min="9" style="0" width="8.29"/>
    <col collapsed="false" customWidth="true" hidden="true" outlineLevel="0" max="10" min="10" style="0" width="0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24.75" hidden="false" customHeight="true" outlineLevel="0" collapsed="false">
      <c r="A2" s="97"/>
      <c r="B2" s="98" t="s">
        <v>152</v>
      </c>
      <c r="C2" s="99" t="s">
        <v>153</v>
      </c>
      <c r="D2" s="104" t="s">
        <v>197</v>
      </c>
      <c r="E2" s="5"/>
      <c r="F2" s="5"/>
    </row>
    <row r="3" customFormat="false" ht="107.25" hidden="false" customHeight="true" outlineLevel="0" collapsed="false">
      <c r="A3" s="57"/>
      <c r="B3" s="56" t="s">
        <v>200</v>
      </c>
      <c r="C3" s="57" t="s">
        <v>201</v>
      </c>
      <c r="D3" s="43" t="n">
        <f aca="false">(J3-J3/100*Наассттрр!$B$6)+((J3-J3/100*Наассттрр!$B$6)*Наассттрр!$B$4)/100</f>
        <v>6167.2</v>
      </c>
      <c r="J3" s="43" t="n">
        <v>4744</v>
      </c>
    </row>
    <row r="4" customFormat="false" ht="115.5" hidden="false" customHeight="true" outlineLevel="0" collapsed="false">
      <c r="A4" s="57"/>
      <c r="B4" s="56" t="s">
        <v>202</v>
      </c>
      <c r="C4" s="57" t="s">
        <v>203</v>
      </c>
      <c r="D4" s="43" t="n">
        <f aca="false">(J4-J4/100*Наассттрр!$B$6)+((J4-J4/100*Наассттрр!$B$6)*Наассттрр!$B$4)/100</f>
        <v>11817</v>
      </c>
      <c r="J4" s="43" t="n">
        <v>9090</v>
      </c>
    </row>
    <row r="5" customFormat="false" ht="15" hidden="false" customHeight="false" outlineLevel="0" collapsed="false">
      <c r="B5" s="103"/>
    </row>
    <row r="6" customFormat="false" ht="15" hidden="false" customHeight="false" outlineLevel="0" collapsed="false">
      <c r="B6" s="64"/>
    </row>
    <row r="7" customFormat="false" ht="15" hidden="false" customHeight="false" outlineLevel="0" collapsed="false">
      <c r="B7" s="64"/>
    </row>
    <row r="8" customFormat="false" ht="15" hidden="false" customHeight="false" outlineLevel="0" collapsed="false">
      <c r="B8" s="64"/>
    </row>
    <row r="9" customFormat="false" ht="15" hidden="false" customHeight="false" outlineLevel="0" collapsed="false">
      <c r="B9" s="64"/>
    </row>
    <row r="10" customFormat="false" ht="15" hidden="false" customHeight="false" outlineLevel="0" collapsed="false">
      <c r="B10" s="64"/>
    </row>
    <row r="11" customFormat="false" ht="15" hidden="false" customHeight="false" outlineLevel="0" collapsed="false">
      <c r="B11" s="64"/>
    </row>
    <row r="12" customFormat="false" ht="15" hidden="false" customHeight="false" outlineLevel="0" collapsed="false">
      <c r="B12" s="64"/>
    </row>
    <row r="13" customFormat="false" ht="15" hidden="false" customHeight="false" outlineLevel="0" collapsed="false">
      <c r="B13" s="64"/>
    </row>
    <row r="14" customFormat="false" ht="15" hidden="false" customHeight="false" outlineLevel="0" collapsed="false">
      <c r="B14" s="64"/>
    </row>
    <row r="15" customFormat="false" ht="15" hidden="false" customHeight="false" outlineLevel="0" collapsed="false">
      <c r="B15" s="64"/>
    </row>
    <row r="16" customFormat="false" ht="15" hidden="false" customHeight="false" outlineLevel="0" collapsed="false">
      <c r="B16" s="64"/>
    </row>
    <row r="17" customFormat="false" ht="15" hidden="false" customHeight="false" outlineLevel="0" collapsed="false">
      <c r="B17" s="64"/>
    </row>
    <row r="18" customFormat="false" ht="15" hidden="false" customHeight="false" outlineLevel="0" collapsed="false">
      <c r="B18" s="64"/>
    </row>
    <row r="19" customFormat="false" ht="15" hidden="false" customHeight="false" outlineLevel="0" collapsed="false">
      <c r="B19" s="64"/>
    </row>
    <row r="20" customFormat="false" ht="15" hidden="false" customHeight="false" outlineLevel="0" collapsed="false">
      <c r="B20" s="64"/>
    </row>
    <row r="21" customFormat="false" ht="15" hidden="false" customHeight="false" outlineLevel="0" collapsed="false">
      <c r="B21" s="64"/>
    </row>
    <row r="22" customFormat="false" ht="15" hidden="false" customHeight="false" outlineLevel="0" collapsed="false">
      <c r="B22" s="64"/>
    </row>
    <row r="23" customFormat="false" ht="15" hidden="false" customHeight="false" outlineLevel="0" collapsed="false">
      <c r="B23" s="64"/>
    </row>
    <row r="24" customFormat="false" ht="15" hidden="false" customHeight="false" outlineLevel="0" collapsed="false">
      <c r="B24" s="64"/>
    </row>
    <row r="25" customFormat="false" ht="15" hidden="false" customHeight="false" outlineLevel="0" collapsed="false">
      <c r="B25" s="64"/>
    </row>
    <row r="26" customFormat="false" ht="15" hidden="false" customHeight="false" outlineLevel="0" collapsed="false">
      <c r="B26" s="64"/>
    </row>
    <row r="27" customFormat="false" ht="15" hidden="false" customHeight="false" outlineLevel="0" collapsed="false">
      <c r="B27" s="64"/>
    </row>
    <row r="28" customFormat="false" ht="15" hidden="false" customHeight="false" outlineLevel="0" collapsed="false">
      <c r="B28" s="64"/>
    </row>
    <row r="29" customFormat="false" ht="15" hidden="false" customHeight="false" outlineLevel="0" collapsed="false">
      <c r="B29" s="64"/>
    </row>
    <row r="30" customFormat="false" ht="15" hidden="false" customHeight="false" outlineLevel="0" collapsed="false">
      <c r="B30" s="64"/>
    </row>
    <row r="31" customFormat="false" ht="15" hidden="false" customHeight="false" outlineLevel="0" collapsed="false">
      <c r="B31" s="64"/>
    </row>
    <row r="32" customFormat="false" ht="15" hidden="false" customHeight="false" outlineLevel="0" collapsed="false">
      <c r="B32" s="64"/>
    </row>
    <row r="33" customFormat="false" ht="15" hidden="false" customHeight="false" outlineLevel="0" collapsed="false">
      <c r="B33" s="64"/>
    </row>
    <row r="34" customFormat="false" ht="15" hidden="false" customHeight="false" outlineLevel="0" collapsed="false">
      <c r="B34" s="64"/>
    </row>
    <row r="35" customFormat="false" ht="15" hidden="false" customHeight="false" outlineLevel="0" collapsed="false">
      <c r="B35" s="64"/>
    </row>
    <row r="36" customFormat="false" ht="15" hidden="false" customHeight="false" outlineLevel="0" collapsed="false">
      <c r="B36" s="64"/>
    </row>
    <row r="37" customFormat="false" ht="15" hidden="false" customHeight="false" outlineLevel="0" collapsed="false">
      <c r="B37" s="64"/>
    </row>
    <row r="38" customFormat="false" ht="15" hidden="false" customHeight="false" outlineLevel="0" collapsed="false">
      <c r="B38" s="64"/>
    </row>
    <row r="39" customFormat="false" ht="15" hidden="false" customHeight="false" outlineLevel="0" collapsed="false">
      <c r="B39" s="64"/>
    </row>
    <row r="40" customFormat="false" ht="15" hidden="false" customHeight="false" outlineLevel="0" collapsed="false">
      <c r="B40" s="64"/>
    </row>
    <row r="41" customFormat="false" ht="15" hidden="false" customHeight="false" outlineLevel="0" collapsed="false">
      <c r="B41" s="64"/>
    </row>
    <row r="42" customFormat="false" ht="15" hidden="false" customHeight="false" outlineLevel="0" collapsed="false">
      <c r="B42" s="64"/>
    </row>
    <row r="43" customFormat="false" ht="15" hidden="false" customHeight="false" outlineLevel="0" collapsed="false">
      <c r="B43" s="64"/>
    </row>
    <row r="44" customFormat="false" ht="15" hidden="false" customHeight="false" outlineLevel="0" collapsed="false">
      <c r="B44" s="64"/>
    </row>
    <row r="45" customFormat="false" ht="15" hidden="false" customHeight="false" outlineLevel="0" collapsed="false">
      <c r="B45" s="64"/>
    </row>
    <row r="46" customFormat="false" ht="15" hidden="false" customHeight="false" outlineLevel="0" collapsed="false">
      <c r="B46" s="64"/>
    </row>
    <row r="47" customFormat="false" ht="15" hidden="false" customHeight="false" outlineLevel="0" collapsed="false">
      <c r="B47" s="64"/>
    </row>
    <row r="48" customFormat="false" ht="15" hidden="false" customHeight="false" outlineLevel="0" collapsed="false">
      <c r="B48" s="64"/>
    </row>
    <row r="49" customFormat="false" ht="15" hidden="false" customHeight="false" outlineLevel="0" collapsed="false">
      <c r="B49" s="64"/>
    </row>
    <row r="50" customFormat="false" ht="15" hidden="false" customHeight="false" outlineLevel="0" collapsed="false">
      <c r="B50" s="64"/>
    </row>
    <row r="51" customFormat="false" ht="15" hidden="false" customHeight="false" outlineLevel="0" collapsed="false">
      <c r="B51" s="64"/>
    </row>
    <row r="52" customFormat="false" ht="15" hidden="false" customHeight="false" outlineLevel="0" collapsed="false">
      <c r="B52" s="64"/>
    </row>
    <row r="53" customFormat="false" ht="15" hidden="false" customHeight="false" outlineLevel="0" collapsed="false">
      <c r="B53" s="64"/>
    </row>
    <row r="54" customFormat="false" ht="15" hidden="false" customHeight="false" outlineLevel="0" collapsed="false">
      <c r="B54" s="64"/>
    </row>
    <row r="55" customFormat="false" ht="15" hidden="false" customHeight="false" outlineLevel="0" collapsed="false">
      <c r="B55" s="64"/>
    </row>
    <row r="56" customFormat="false" ht="15" hidden="false" customHeight="false" outlineLevel="0" collapsed="false">
      <c r="B56" s="64"/>
    </row>
    <row r="57" customFormat="false" ht="15" hidden="false" customHeight="false" outlineLevel="0" collapsed="false">
      <c r="B57" s="64"/>
    </row>
    <row r="58" customFormat="false" ht="15" hidden="false" customHeight="false" outlineLevel="0" collapsed="false">
      <c r="B58" s="64"/>
    </row>
    <row r="59" customFormat="false" ht="15" hidden="false" customHeight="false" outlineLevel="0" collapsed="false">
      <c r="B59" s="64"/>
    </row>
    <row r="60" customFormat="false" ht="15" hidden="false" customHeight="false" outlineLevel="0" collapsed="false">
      <c r="B60" s="64"/>
    </row>
    <row r="61" customFormat="false" ht="15" hidden="false" customHeight="false" outlineLevel="0" collapsed="false">
      <c r="B61" s="64"/>
    </row>
    <row r="62" customFormat="false" ht="15" hidden="false" customHeight="false" outlineLevel="0" collapsed="false">
      <c r="B62" s="64"/>
    </row>
    <row r="63" customFormat="false" ht="15" hidden="false" customHeight="false" outlineLevel="0" collapsed="false">
      <c r="B63" s="64"/>
    </row>
    <row r="64" customFormat="false" ht="15" hidden="false" customHeight="false" outlineLevel="0" collapsed="false">
      <c r="B64" s="64"/>
    </row>
    <row r="65" customFormat="false" ht="15" hidden="false" customHeight="false" outlineLevel="0" collapsed="false">
      <c r="B65" s="64"/>
    </row>
    <row r="66" customFormat="false" ht="15" hidden="false" customHeight="false" outlineLevel="0" collapsed="false">
      <c r="B66" s="64"/>
    </row>
    <row r="67" customFormat="false" ht="15" hidden="false" customHeight="false" outlineLevel="0" collapsed="false">
      <c r="B67" s="64"/>
    </row>
    <row r="68" customFormat="false" ht="15" hidden="false" customHeight="false" outlineLevel="0" collapsed="false">
      <c r="B68" s="64"/>
    </row>
    <row r="69" customFormat="false" ht="15" hidden="false" customHeight="false" outlineLevel="0" collapsed="false">
      <c r="B69" s="64"/>
    </row>
    <row r="70" customFormat="false" ht="15" hidden="false" customHeight="false" outlineLevel="0" collapsed="false">
      <c r="B70" s="64"/>
    </row>
    <row r="71" customFormat="false" ht="15" hidden="false" customHeight="false" outlineLevel="0" collapsed="false">
      <c r="B71" s="64"/>
    </row>
    <row r="72" customFormat="false" ht="15" hidden="false" customHeight="false" outlineLevel="0" collapsed="false">
      <c r="B72" s="64"/>
    </row>
    <row r="73" customFormat="false" ht="15" hidden="false" customHeight="false" outlineLevel="0" collapsed="false">
      <c r="B73" s="64"/>
    </row>
    <row r="74" customFormat="false" ht="15" hidden="false" customHeight="false" outlineLevel="0" collapsed="false">
      <c r="B74" s="64"/>
    </row>
    <row r="75" customFormat="false" ht="15" hidden="false" customHeight="false" outlineLevel="0" collapsed="false">
      <c r="B75" s="64"/>
    </row>
    <row r="76" customFormat="false" ht="15" hidden="false" customHeight="false" outlineLevel="0" collapsed="false">
      <c r="B76" s="64"/>
    </row>
    <row r="77" customFormat="false" ht="15" hidden="false" customHeight="false" outlineLevel="0" collapsed="false">
      <c r="B77" s="64"/>
    </row>
    <row r="78" customFormat="false" ht="15" hidden="false" customHeight="false" outlineLevel="0" collapsed="false">
      <c r="B78" s="64"/>
    </row>
    <row r="79" customFormat="false" ht="15" hidden="false" customHeight="false" outlineLevel="0" collapsed="false">
      <c r="B79" s="64"/>
    </row>
    <row r="80" customFormat="false" ht="15" hidden="false" customHeight="false" outlineLevel="0" collapsed="false">
      <c r="B80" s="64"/>
    </row>
    <row r="81" customFormat="false" ht="15" hidden="false" customHeight="false" outlineLevel="0" collapsed="false">
      <c r="B81" s="64"/>
    </row>
    <row r="82" customFormat="false" ht="15" hidden="false" customHeight="false" outlineLevel="0" collapsed="false">
      <c r="B82" s="64"/>
    </row>
    <row r="83" customFormat="false" ht="15" hidden="false" customHeight="false" outlineLevel="0" collapsed="false">
      <c r="B83" s="64"/>
    </row>
    <row r="84" customFormat="false" ht="15" hidden="false" customHeight="false" outlineLevel="0" collapsed="false">
      <c r="B84" s="64"/>
    </row>
    <row r="85" customFormat="false" ht="15" hidden="false" customHeight="false" outlineLevel="0" collapsed="false">
      <c r="B85" s="64"/>
    </row>
    <row r="86" customFormat="false" ht="15" hidden="false" customHeight="false" outlineLevel="0" collapsed="false">
      <c r="B86" s="64"/>
    </row>
    <row r="87" customFormat="false" ht="15" hidden="false" customHeight="false" outlineLevel="0" collapsed="false">
      <c r="B87" s="64"/>
    </row>
    <row r="88" customFormat="false" ht="15" hidden="false" customHeight="false" outlineLevel="0" collapsed="false">
      <c r="B88" s="64"/>
    </row>
    <row r="89" customFormat="false" ht="15" hidden="false" customHeight="false" outlineLevel="0" collapsed="false">
      <c r="B89" s="64"/>
    </row>
    <row r="90" customFormat="false" ht="15" hidden="false" customHeight="false" outlineLevel="0" collapsed="false">
      <c r="B90" s="64"/>
    </row>
    <row r="91" customFormat="false" ht="15" hidden="false" customHeight="false" outlineLevel="0" collapsed="false">
      <c r="B91" s="64"/>
    </row>
    <row r="92" customFormat="false" ht="15" hidden="false" customHeight="false" outlineLevel="0" collapsed="false">
      <c r="B92" s="64"/>
    </row>
    <row r="93" customFormat="false" ht="15" hidden="false" customHeight="false" outlineLevel="0" collapsed="false">
      <c r="B93" s="64"/>
    </row>
    <row r="94" customFormat="false" ht="15" hidden="false" customHeight="false" outlineLevel="0" collapsed="false">
      <c r="B94" s="64"/>
    </row>
    <row r="95" customFormat="false" ht="15" hidden="false" customHeight="false" outlineLevel="0" collapsed="false">
      <c r="B95" s="64"/>
    </row>
    <row r="96" customFormat="false" ht="15" hidden="false" customHeight="false" outlineLevel="0" collapsed="false">
      <c r="B96" s="64"/>
    </row>
    <row r="97" customFormat="false" ht="15" hidden="false" customHeight="false" outlineLevel="0" collapsed="false">
      <c r="B97" s="64"/>
    </row>
    <row r="98" customFormat="false" ht="15" hidden="false" customHeight="false" outlineLevel="0" collapsed="false">
      <c r="B98" s="64"/>
    </row>
    <row r="99" customFormat="false" ht="15" hidden="false" customHeight="false" outlineLevel="0" collapsed="false">
      <c r="B99" s="64"/>
    </row>
    <row r="100" customFormat="false" ht="15" hidden="false" customHeight="false" outlineLevel="0" collapsed="false">
      <c r="B100" s="64"/>
    </row>
    <row r="101" customFormat="false" ht="15" hidden="false" customHeight="false" outlineLevel="0" collapsed="false">
      <c r="B101" s="64"/>
    </row>
    <row r="102" customFormat="false" ht="15" hidden="false" customHeight="false" outlineLevel="0" collapsed="false">
      <c r="B102" s="64"/>
    </row>
    <row r="103" customFormat="false" ht="15" hidden="false" customHeight="false" outlineLevel="0" collapsed="false">
      <c r="B103" s="64"/>
    </row>
    <row r="104" customFormat="false" ht="15" hidden="false" customHeight="false" outlineLevel="0" collapsed="false">
      <c r="B104" s="64"/>
    </row>
    <row r="105" customFormat="false" ht="15" hidden="false" customHeight="false" outlineLevel="0" collapsed="false">
      <c r="B105" s="64"/>
    </row>
    <row r="106" customFormat="false" ht="15" hidden="false" customHeight="false" outlineLevel="0" collapsed="false">
      <c r="B106" s="64"/>
    </row>
  </sheetData>
  <mergeCells count="1">
    <mergeCell ref="A1:D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6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D4" activeCellId="0" sqref="D4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26.14"/>
    <col collapsed="false" customWidth="true" hidden="false" outlineLevel="0" max="2" min="2" style="0" width="18.85"/>
    <col collapsed="false" customWidth="true" hidden="false" outlineLevel="0" max="3" min="3" style="0" width="15.42"/>
    <col collapsed="false" customWidth="true" hidden="false" outlineLevel="0" max="4" min="4" style="0" width="23.86"/>
    <col collapsed="false" customWidth="true" hidden="false" outlineLevel="0" max="10" min="10" style="0" width="9"/>
    <col collapsed="false" customWidth="true" hidden="true" outlineLevel="0" max="11" min="11" style="0" width="9.14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105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18.75" hidden="false" customHeight="false" outlineLevel="0" collapsed="false">
      <c r="A2" s="106" t="s">
        <v>204</v>
      </c>
      <c r="B2" s="106"/>
      <c r="C2" s="106"/>
      <c r="D2" s="106"/>
    </row>
    <row r="3" customFormat="false" ht="38.25" hidden="false" customHeight="false" outlineLevel="0" collapsed="false">
      <c r="A3" s="107"/>
      <c r="B3" s="108" t="s">
        <v>14</v>
      </c>
      <c r="C3" s="108" t="s">
        <v>15</v>
      </c>
      <c r="D3" s="109" t="s">
        <v>16</v>
      </c>
    </row>
    <row r="4" customFormat="false" ht="76.5" hidden="false" customHeight="true" outlineLevel="0" collapsed="false">
      <c r="A4" s="110"/>
      <c r="B4" s="111" t="s">
        <v>205</v>
      </c>
      <c r="C4" s="29" t="s">
        <v>206</v>
      </c>
      <c r="D4" s="112" t="n">
        <f aca="false">(K4-K4/100*Наассттрр!$B$6)+((K4-K4/100*Наассттрр!$B$6)*Наассттрр!$B$4)/100</f>
        <v>6526.12532</v>
      </c>
      <c r="K4" s="112" t="n">
        <v>5020.0964</v>
      </c>
    </row>
    <row r="5" customFormat="false" ht="81.75" hidden="false" customHeight="true" outlineLevel="0" collapsed="false">
      <c r="A5" s="113"/>
      <c r="B5" s="114" t="s">
        <v>207</v>
      </c>
      <c r="C5" s="115" t="s">
        <v>208</v>
      </c>
      <c r="D5" s="112" t="n">
        <f aca="false">(K5-K5/100*Наассттрр!$B$6)+((K5-K5/100*Наассттрр!$B$6)*Наассттрр!$B$4)/100</f>
        <v>5323.214</v>
      </c>
      <c r="K5" s="116" t="n">
        <v>4094.78</v>
      </c>
    </row>
    <row r="6" customFormat="false" ht="75" hidden="false" customHeight="true" outlineLevel="0" collapsed="false">
      <c r="A6" s="47"/>
      <c r="B6" s="111" t="s">
        <v>209</v>
      </c>
      <c r="C6" s="57" t="s">
        <v>210</v>
      </c>
      <c r="D6" s="112" t="n">
        <f aca="false">(K6-K6/100*Наассттрр!$B$6)+((K6-K6/100*Наассттрр!$B$6)*Наассттрр!$B$4)/100</f>
        <v>4466.098</v>
      </c>
      <c r="K6" s="43" t="n">
        <v>3435.46</v>
      </c>
    </row>
  </sheetData>
  <mergeCells count="2">
    <mergeCell ref="A1:D1"/>
    <mergeCell ref="A2:D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9.15625" defaultRowHeight="35.25" zeroHeight="false" outlineLevelRow="0" outlineLevelCol="0"/>
  <cols>
    <col collapsed="false" customWidth="true" hidden="false" outlineLevel="0" max="1" min="1" style="0" width="20.99"/>
    <col collapsed="false" customWidth="true" hidden="false" outlineLevel="0" max="2" min="2" style="0" width="42.29"/>
    <col collapsed="false" customWidth="true" hidden="false" outlineLevel="0" max="3" min="3" style="0" width="16.86"/>
    <col collapsed="false" customWidth="true" hidden="false" outlineLevel="0" max="4" min="4" style="0" width="13.7"/>
    <col collapsed="false" customWidth="true" hidden="false" outlineLevel="0" max="9" min="9" style="0" width="7.71"/>
    <col collapsed="false" customWidth="false" hidden="true" outlineLevel="0" max="10" min="10" style="0" width="9.14"/>
    <col collapsed="false" customWidth="true" hidden="false" outlineLevel="0" max="250" min="250" style="0" width="14.28"/>
    <col collapsed="false" customWidth="true" hidden="false" outlineLevel="0" max="251" min="251" style="0" width="42.29"/>
    <col collapsed="false" customWidth="true" hidden="false" outlineLevel="0" max="252" min="252" style="0" width="16.86"/>
    <col collapsed="false" customWidth="true" hidden="false" outlineLevel="0" max="253" min="253" style="0" width="13.7"/>
    <col collapsed="false" customWidth="true" hidden="false" outlineLevel="0" max="506" min="506" style="0" width="14.28"/>
    <col collapsed="false" customWidth="true" hidden="false" outlineLevel="0" max="507" min="507" style="0" width="42.29"/>
    <col collapsed="false" customWidth="true" hidden="false" outlineLevel="0" max="508" min="508" style="0" width="16.86"/>
    <col collapsed="false" customWidth="true" hidden="false" outlineLevel="0" max="509" min="509" style="0" width="13.7"/>
    <col collapsed="false" customWidth="true" hidden="false" outlineLevel="0" max="762" min="762" style="0" width="14.28"/>
    <col collapsed="false" customWidth="true" hidden="false" outlineLevel="0" max="763" min="763" style="0" width="42.29"/>
    <col collapsed="false" customWidth="true" hidden="false" outlineLevel="0" max="764" min="764" style="0" width="16.86"/>
    <col collapsed="false" customWidth="true" hidden="false" outlineLevel="0" max="765" min="765" style="0" width="13.7"/>
    <col collapsed="false" customWidth="true" hidden="false" outlineLevel="0" max="1018" min="1018" style="0" width="14.28"/>
    <col collapsed="false" customWidth="true" hidden="false" outlineLevel="0" max="1019" min="1019" style="0" width="42.29"/>
    <col collapsed="false" customWidth="true" hidden="false" outlineLevel="0" max="1020" min="1020" style="0" width="16.86"/>
    <col collapsed="false" customWidth="true" hidden="false" outlineLevel="0" max="1021" min="1021" style="0" width="13.7"/>
  </cols>
  <sheetData>
    <row r="1" customFormat="false" ht="124.5" hidden="false" customHeight="true" outlineLevel="0" collapsed="false">
      <c r="A1" s="62" t="s">
        <v>0</v>
      </c>
      <c r="B1" s="62"/>
      <c r="C1" s="62"/>
      <c r="D1" s="62"/>
      <c r="E1" s="105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</row>
    <row r="2" customFormat="false" ht="35.25" hidden="false" customHeight="true" outlineLevel="0" collapsed="false">
      <c r="A2" s="106" t="s">
        <v>211</v>
      </c>
      <c r="B2" s="106"/>
      <c r="C2" s="106"/>
      <c r="D2" s="106"/>
    </row>
    <row r="3" customFormat="false" ht="35.25" hidden="false" customHeight="true" outlineLevel="0" collapsed="false">
      <c r="A3" s="107"/>
      <c r="B3" s="108" t="s">
        <v>14</v>
      </c>
      <c r="C3" s="108" t="s">
        <v>15</v>
      </c>
      <c r="D3" s="109" t="s">
        <v>16</v>
      </c>
    </row>
    <row r="4" customFormat="false" ht="80.25" hidden="false" customHeight="true" outlineLevel="0" collapsed="false">
      <c r="A4" s="47"/>
      <c r="B4" s="117" t="s">
        <v>212</v>
      </c>
      <c r="C4" s="42" t="s">
        <v>213</v>
      </c>
      <c r="D4" s="43" t="n">
        <f aca="false">(J4-J4/100*Наассттрр!$B$6)+((J4-J4/100*Наассттрр!$B$6)*Наассттрр!$B$4)/100</f>
        <v>5496.842</v>
      </c>
      <c r="E4" s="118"/>
      <c r="J4" s="43" t="n">
        <v>4228.34</v>
      </c>
    </row>
    <row r="5" customFormat="false" ht="85.5" hidden="false" customHeight="true" outlineLevel="0" collapsed="false">
      <c r="A5" s="47"/>
      <c r="B5" s="117" t="s">
        <v>214</v>
      </c>
      <c r="C5" s="42" t="s">
        <v>213</v>
      </c>
      <c r="D5" s="43" t="n">
        <f aca="false">(J5-J5/100*Наассттрр!$B$6)+((J5-J5/100*Наассттрр!$B$6)*Наассттрр!$B$4)/100</f>
        <v>6012.214</v>
      </c>
      <c r="E5" s="118"/>
      <c r="J5" s="43" t="n">
        <v>4624.78</v>
      </c>
    </row>
    <row r="6" customFormat="false" ht="35.25" hidden="false" customHeight="true" outlineLevel="0" collapsed="false">
      <c r="D6" s="119"/>
      <c r="E6" s="118"/>
    </row>
    <row r="7" customFormat="false" ht="35.25" hidden="false" customHeight="true" outlineLevel="0" collapsed="false">
      <c r="D7" s="120"/>
      <c r="E7" s="118"/>
    </row>
    <row r="8" customFormat="false" ht="35.25" hidden="false" customHeight="true" outlineLevel="0" collapsed="false">
      <c r="D8" s="118"/>
      <c r="E8" s="118"/>
    </row>
  </sheetData>
  <mergeCells count="2">
    <mergeCell ref="A1:D1"/>
    <mergeCell ref="A2:D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LibreOffice/6.4.3.2$Windows_X86_64 LibreOffice_project/747b5d0ebf89f41c860ec2a39efd7cb15b54f2d8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2018-09-13T13:11:23Z</dcterms:created>
  <dc:creator>Артюшина</dc:creator>
  <dc:description/>
  <dc:language>ru-RU</dc:language>
  <cp:lastModifiedBy>1</cp:lastModifiedBy>
  <cp:lastPrinted>2020-11-04T06:10:59Z</cp:lastPrinted>
  <dcterms:modified xsi:type="dcterms:W3CDTF">2020-11-17T14:50:46Z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